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2606-03\Desktop\財務諸表作成（公会計）\02　H28財務書類作成【未整理】\【H28】【5.31暫定】財務書類ならびに固定台帳\連結財務書類\"/>
    </mc:Choice>
  </mc:AlternateContent>
  <bookViews>
    <workbookView xWindow="0" yWindow="0" windowWidth="20490" windowHeight="8355"/>
  </bookViews>
  <sheets>
    <sheet name="連結貸借対照表" sheetId="5" r:id="rId1"/>
    <sheet name="連結純資産変動計算書" sheetId="7" r:id="rId2"/>
    <sheet name="連結行政コスト計算書" sheetId="6" r:id="rId3"/>
    <sheet name="連結資金収支計算書" sheetId="8" r:id="rId4"/>
    <sheet name="注記" sheetId="11" r:id="rId5"/>
  </sheets>
  <externalReferences>
    <externalReference r:id="rId6"/>
  </externalReferences>
  <definedNames>
    <definedName name="CSV" localSheetId="4">#REF!</definedName>
    <definedName name="CSV">#REF!</definedName>
    <definedName name="CSVDATA" localSheetId="4">#REF!</definedName>
    <definedName name="CSVDATA">#REF!</definedName>
    <definedName name="_xlnm.Print_Area" localSheetId="2">連結行政コスト計算書!$B$1:$P$44</definedName>
    <definedName name="_xlnm.Print_Area" localSheetId="3">連結資金収支計算書!$B$1:$O$63</definedName>
    <definedName name="_xlnm.Print_Area" localSheetId="1">連結純資産変動計算書!$B$1:$Q$26</definedName>
    <definedName name="_xlnm.Print_Area" localSheetId="0">連結貸借対照表!$C$1:$AB$65</definedName>
    <definedName name="カテゴリ一覧">[1]カテゴリ!$M$6:$M$16</definedName>
    <definedName name="フォーム共通定義_「画面ＩＤ」入力セルの位置_行" localSheetId="4">#REF!</definedName>
    <definedName name="フォーム共通定義_「画面ＩＤ」入力セルの位置_行" localSheetId="1">#REF!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1">#REF!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1">#REF!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1">#REF!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4" i="7" l="1"/>
  <c r="T22" i="7"/>
  <c r="T20" i="7"/>
  <c r="T19" i="7"/>
  <c r="V14" i="7"/>
  <c r="U14" i="7"/>
  <c r="U23" i="7" s="1"/>
  <c r="T12" i="7"/>
  <c r="T11" i="7"/>
  <c r="V10" i="7"/>
  <c r="T10" i="7" s="1"/>
  <c r="T9" i="7"/>
  <c r="T8" i="7"/>
  <c r="V13" i="7" l="1"/>
  <c r="T13" i="7" l="1"/>
  <c r="V23" i="7"/>
  <c r="T23" i="7" s="1"/>
</calcChain>
</file>

<file path=xl/sharedStrings.xml><?xml version="1.0" encoding="utf-8"?>
<sst xmlns="http://schemas.openxmlformats.org/spreadsheetml/2006/main" count="472" uniqueCount="330">
  <si>
    <t>科目</t>
  </si>
  <si>
    <t>固定資産</t>
  </si>
  <si>
    <t>有形固定資産</t>
  </si>
  <si>
    <t>事業用資産</t>
  </si>
  <si>
    <t>土地</t>
  </si>
  <si>
    <t>-</t>
  </si>
  <si>
    <t>立木竹</t>
  </si>
  <si>
    <t>建物</t>
  </si>
  <si>
    <t>建物減価償却累計額</t>
  </si>
  <si>
    <t>工作物</t>
  </si>
  <si>
    <t>工作物減価償却累計額</t>
  </si>
  <si>
    <t>船舶</t>
  </si>
  <si>
    <t>船舶減価償却累計額</t>
  </si>
  <si>
    <t>浮標等</t>
  </si>
  <si>
    <t>浮標等減価償却累計額</t>
  </si>
  <si>
    <t>航空機</t>
  </si>
  <si>
    <t>航空機減価償却累計額</t>
  </si>
  <si>
    <t>その他</t>
  </si>
  <si>
    <t>その他減価償却累計額</t>
  </si>
  <si>
    <t>建設仮勘定</t>
  </si>
  <si>
    <t>インフラ資産</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</si>
  <si>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</si>
  <si>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</si>
  <si>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</si>
  <si>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</si>
  <si>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</si>
  <si>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</si>
  <si>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</si>
  <si>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</si>
  <si>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</si>
  <si>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</si>
  <si>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</si>
  <si>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</si>
  <si>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</si>
  <si>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</si>
  <si>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</si>
  <si>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</si>
  <si>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</si>
  <si>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</si>
  <si>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</si>
  <si>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</si>
  <si>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</si>
  <si>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負債合計</t>
  </si>
  <si>
    <t>固定負債</t>
  </si>
  <si>
    <t>長期未払金</t>
  </si>
  <si>
    <t>退職手当引当金</t>
  </si>
  <si>
    <t>損失補償等引当金</t>
  </si>
  <si>
    <t>流動負債</t>
  </si>
  <si>
    <t>未払金</t>
  </si>
  <si>
    <t>未払費用</t>
  </si>
  <si>
    <t>前受金</t>
  </si>
  <si>
    <t>前受収益</t>
  </si>
  <si>
    <t>賞与等引当金</t>
  </si>
  <si>
    <t>預り金</t>
  </si>
  <si>
    <t>純資産合計</t>
  </si>
  <si>
    <t>固定資産等形成分</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</si>
  <si>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</si>
  <si>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</si>
  <si>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</si>
  <si>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</si>
  <si>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</si>
  <si>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</si>
  <si>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</si>
  <si>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</si>
  <si>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</si>
  <si>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</si>
  <si>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</si>
  <si>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</si>
  <si>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</si>
  <si>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</si>
  <si>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</si>
  <si>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</si>
  <si>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</si>
  <si>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</si>
  <si>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</si>
  <si>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</si>
  <si>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</si>
  <si>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</si>
  <si>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</si>
  <si>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</si>
  <si>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</si>
  <si>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</si>
  <si>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</si>
  <si>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</si>
  <si>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</si>
  <si>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</si>
  <si>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</si>
  <si>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</si>
  <si>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</si>
  <si>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</si>
  <si>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</si>
  <si>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</si>
  <si>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</si>
  <si>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</si>
  <si>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</si>
  <si>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</si>
  <si>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</si>
  <si>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</si>
  <si>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</si>
  <si>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</si>
  <si>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</si>
  <si>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</si>
  <si>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</si>
  <si>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</si>
  <si>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</si>
  <si>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</si>
  <si>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</si>
  <si>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</si>
  <si>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</si>
  <si>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</si>
  <si>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</si>
  <si>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</si>
  <si>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</si>
  <si>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</si>
  <si>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</si>
  <si>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</si>
  <si>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</si>
  <si>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</si>
  <si>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</si>
  <si>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</si>
  <si>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</si>
  <si>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</si>
  <si>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</si>
  <si>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</si>
  <si>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</si>
  <si>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</si>
  <si>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</si>
  <si>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</si>
  <si>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</si>
  <si>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</si>
  <si>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</si>
  <si>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</si>
  <si>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</si>
  <si>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</si>
  <si>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</si>
  <si>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</si>
  <si>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</si>
  <si>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</si>
  <si>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</si>
  <si>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</si>
  <si>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</si>
  <si>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</si>
  <si>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</si>
  <si>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</si>
  <si>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</si>
  <si>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</si>
  <si>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</si>
  <si>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</si>
  <si>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</si>
  <si>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</si>
  <si>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</si>
  <si>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</si>
  <si>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</si>
  <si>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</si>
  <si>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</si>
  <si>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</si>
  <si>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</si>
  <si>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</si>
  <si>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</si>
  <si>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</si>
  <si>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</si>
  <si>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</si>
  <si>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</si>
  <si>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</si>
  <si>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</si>
  <si>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</si>
  <si>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</si>
  <si>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</si>
  <si>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</si>
  <si>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</si>
  <si>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</si>
  <si>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</si>
  <si>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</si>
  <si>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</si>
  <si>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</si>
  <si>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</si>
  <si>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</si>
  <si>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</si>
  <si>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</si>
  <si>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</si>
  <si>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</si>
  <si>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</si>
  <si>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</si>
  <si>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</si>
  <si>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</si>
  <si>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</si>
  <si>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</si>
  <si>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</si>
  <si>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</si>
  <si>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</si>
  <si>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</si>
  <si>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</si>
  <si>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</si>
  <si>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</si>
  <si>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</si>
  <si>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</si>
  <si>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</si>
  <si>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</si>
  <si>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</si>
  <si>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</si>
  <si>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</si>
  <si>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</si>
  <si>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</si>
  <si>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</si>
  <si>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</si>
  <si>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</si>
  <si>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</si>
  <si>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</si>
  <si>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</si>
  <si>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</si>
  <si>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</si>
  <si>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</si>
  <si>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</si>
  <si>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</si>
  <si>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</si>
  <si>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</si>
  <si>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</si>
  <si>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</si>
  <si>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</si>
  <si>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</si>
  <si>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</si>
  <si>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</si>
  <si>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</si>
  <si>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</si>
  <si>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</si>
  <si>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</si>
  <si>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</si>
  <si>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</si>
  <si>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</si>
  <si>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</si>
  <si>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</si>
  <si>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</si>
  <si>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</si>
  <si>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</si>
  <si>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</si>
  <si>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</si>
  <si>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</si>
  <si>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</si>
  <si>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</si>
  <si>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</si>
  <si>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金額</t>
  </si>
  <si>
    <t>【資産の部】</t>
  </si>
  <si>
    <t>【負債の部】</t>
  </si>
  <si>
    <t>【純資産の部】</t>
  </si>
  <si>
    <t>負債及び純資産合計</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</si>
  <si>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</si>
  <si>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</si>
  <si>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</si>
  <si>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</si>
  <si>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</si>
  <si>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</si>
  <si>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</si>
  <si>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</si>
  <si>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</si>
  <si>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</si>
  <si>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</si>
  <si>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</si>
  <si>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</si>
  <si>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</si>
  <si>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</si>
  <si>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</si>
  <si>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</si>
  <si>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</si>
  <si>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２．重要な会計方針の変更等</t>
  </si>
  <si>
    <t>会計処理の原則または手続を変更した場合には、その旨、変更の理由及び当該変更が全体財務書類に与えている影響の内容</t>
  </si>
  <si>
    <t>表示方法を変更した場合には、その旨</t>
  </si>
  <si>
    <t>３．重要な後発事象</t>
  </si>
  <si>
    <t>４．偶発債務</t>
  </si>
  <si>
    <t>５．追加情報</t>
  </si>
  <si>
    <t>連結対象団体（会計）の一覧、連結の方法（比例連結の場合は比例連結割合を含みます。）及び連結対象と判断した理由</t>
  </si>
  <si>
    <t>最上町 一般会計 ： 全部連結</t>
  </si>
  <si>
    <t>最上町 国保 ： 全部連結</t>
  </si>
  <si>
    <t>最上町 上水道 ： 全部連結</t>
  </si>
  <si>
    <t>最上町 簡水 ： 全部連結</t>
  </si>
  <si>
    <t>最上町 牧場 ： 全部連結</t>
  </si>
  <si>
    <t>最上町 病院 ： 全部連結</t>
  </si>
  <si>
    <t>最上町 老人保健 ： 全部連結</t>
  </si>
  <si>
    <t>最上町 下水 ： 全部連結</t>
  </si>
  <si>
    <t>最上町 瀬見温泉 ： 全部連結</t>
  </si>
  <si>
    <t>最上町 農業集落排水 ： 全部連結</t>
  </si>
  <si>
    <t>最上町 介護保健 ： 全部連結</t>
  </si>
  <si>
    <t>最上町 介護老人 ： 全部連結</t>
  </si>
  <si>
    <t>最上町 浄化槽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</si>
  <si>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</si>
  <si>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</si>
  <si>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自　平成２８年４月１日　</t>
    <phoneticPr fontId="11"/>
  </si>
  <si>
    <t>至　平成２９年３月３１日</t>
    <phoneticPr fontId="11"/>
  </si>
  <si>
    <t>自　平成２８年４月１日　</t>
    <phoneticPr fontId="11"/>
  </si>
  <si>
    <t>至　平成２９年３月３１日</t>
    <phoneticPr fontId="11"/>
  </si>
  <si>
    <t>（平成２９年３月３１日現在）</t>
  </si>
  <si>
    <t>地方債等</t>
    <phoneticPr fontId="2"/>
  </si>
  <si>
    <t>1年内償還予定地方債等</t>
    <phoneticPr fontId="2"/>
  </si>
  <si>
    <t>連結貸借対照表</t>
    <rPh sb="0" eb="2">
      <t>レンケツ</t>
    </rPh>
    <phoneticPr fontId="2"/>
  </si>
  <si>
    <t>退職手当支給準備金</t>
    <rPh sb="0" eb="2">
      <t>タイショク</t>
    </rPh>
    <rPh sb="2" eb="4">
      <t>テアテ</t>
    </rPh>
    <rPh sb="4" eb="6">
      <t>シキュウ</t>
    </rPh>
    <rPh sb="6" eb="9">
      <t>ジュンビキン</t>
    </rPh>
    <phoneticPr fontId="2"/>
  </si>
  <si>
    <t>合計</t>
    <rPh sb="0" eb="2">
      <t>ゴウケイ</t>
    </rPh>
    <phoneticPr fontId="2"/>
  </si>
  <si>
    <t>連結行政コスト計算書</t>
    <phoneticPr fontId="11"/>
  </si>
  <si>
    <t>連結純資産変動計算書</t>
    <phoneticPr fontId="11"/>
  </si>
  <si>
    <t>連結資金収支計算書</t>
    <phoneticPr fontId="11"/>
  </si>
  <si>
    <t>退職手当支給準備金繰入額</t>
    <rPh sb="0" eb="2">
      <t>タイショク</t>
    </rPh>
    <rPh sb="2" eb="4">
      <t>テアテ</t>
    </rPh>
    <rPh sb="4" eb="6">
      <t>シキュウ</t>
    </rPh>
    <rPh sb="6" eb="9">
      <t>ジュンビキン</t>
    </rPh>
    <rPh sb="9" eb="11">
      <t>クリイレ</t>
    </rPh>
    <rPh sb="11" eb="12">
      <t>ガク</t>
    </rPh>
    <phoneticPr fontId="11"/>
  </si>
  <si>
    <t>比例連結割合の変更に伴う差額</t>
    <rPh sb="0" eb="2">
      <t>ヒレイ</t>
    </rPh>
    <rPh sb="2" eb="4">
      <t>レンケツ</t>
    </rPh>
    <rPh sb="4" eb="6">
      <t>ワリアイ</t>
    </rPh>
    <rPh sb="7" eb="9">
      <t>ヘンコウ</t>
    </rPh>
    <rPh sb="10" eb="11">
      <t>トモナ</t>
    </rPh>
    <rPh sb="12" eb="14">
      <t>サガク</t>
    </rPh>
    <phoneticPr fontId="11"/>
  </si>
  <si>
    <t>比例連結割合変更に伴う差額</t>
    <phoneticPr fontId="11"/>
  </si>
  <si>
    <t xml:space="preserve">①有形固定資産･･････････････････････････････取得原価
　ただし、開始時の評価基準及び評価方法については、次のとおりです。 
  　取得原価が判明しているもの････････････････取得原価
  　取得原価が不明なもの･･････････････････････再調達原価
　　　ただし、取得原価が不明な道路、河川及び水路の敷地は備忘価額1円としています。 
②無形固定資産･･････････････････････････････取得原価
　ただし、開始時の評価基準及び評価方法については、次のとおりです。
  取得原価が判明しているもの････････････････取得原価
　取得原価が不明なもの･･････････････････････再調達原価
</t>
  </si>
  <si>
    <t xml:space="preserve">①有価証券
　ア 市場価格のあるもの・・・・・・・・会計年度末における市場価格
  イ 市場価格のないもの・・・・・・・・取得原価
②出資金
　ア 市場価格のあるもの・・・・・・・・会計年度末における市場価格
　イ 市場価格のないもの・・・・・・・・出資金額
</t>
  </si>
  <si>
    <t>①有形固定資産（事業用資産、インフラ資産）・・・・・・・・・・定額法
  主な耐用年数は以下のとおりです。
  　ア 建物  8年～50年
    イ 工作物  8年～60年
    ウ 物品  2年～17 年
②無形固定資産 ・・・・・・・・・・・・・・・・・・・・・・・定額法
③所有権移転ファイナンス・リース取引に係るリース資産・・・・・自己所有の固定資産 に適用する減価償却方法と同一の方法</t>
  </si>
  <si>
    <t>①徴収不能引当金
  過去5年間の平均不納欠損率により計上しています。
②賞与引当金
  翌年度6月支給の期末手当及び勤勉手当、法定福利費相当額の見込額について、全支給対象期間に対する本年度の支給対象期間の割合を乗じた額を計上しています。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
当として支給された額の総額を控除した額に、組合における積立金額の運用益のうち最上町へ按分される額を加算した額を控除した額を計上しています。</t>
  </si>
  <si>
    <t xml:space="preserve">　リース物件の所有権が借主に移転すると認められるもの以外のファイナンス・リース取引については、通常の賃貸借取引に係る方法に準じた会計処理による。
</t>
  </si>
  <si>
    <t xml:space="preserve">　現金（手許現金、要求払預金）及び現金同等物（３か月以内の短期投資のほか、出納整理期間中の取引により発生する資金の受払を含む。)を、資金の範囲としています。
</t>
  </si>
  <si>
    <t>①消費税等の会計処理
  消費税等の会計処理ついて下記のとおりとなります。
　税込方式・・・・一般会計、国民健康保険事業特別会計、介護保険事業特別会計、
　　　　　　　　　後期高齢者医療事業特別会計、簡易水道特別会計、下水道特別会計、
　　　　　　　　　農業集落排水事業特別会計、浄化槽事業特別会計、
　　　　　　　　　瀬見温泉管理事業特別会計
　税抜方式・・・・水道事業特別会計、最上病院事業特別会計、
　　　　　　　　　介護老人保健施設事業特別会計</t>
  </si>
  <si>
    <t xml:space="preserve">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
</t>
  </si>
  <si>
    <t>　平成28年度から統一的な基準による地方公会計マニュアルに基づき財務書類を作成しています。</t>
  </si>
  <si>
    <t>　平成28年度から「総務省方式改訂モデルによる財務書類」から「統一的な基準による財務書類」の表示に変更しています。</t>
  </si>
  <si>
    <t>地方自治法第235条の5に基づき、出納整理期間を設けられている団体（会計）においては、出納整理期間における現金の受払い等を終了した後の計数をもって会計年度末の計数としています。なお、出納整理期間を設けていない団体（会計）と出納整理期間を設けている団体（会計）との間で、出納整理期間に現金の受払い等があった場合は、現金の受払い等が終了したものとして調整 しています。</t>
  </si>
  <si>
    <t>千円未満を四捨五入して表示しているため、合計金額が一致しない場合があります。</t>
  </si>
  <si>
    <t>最上町 後期高齢者 ： 全部連結</t>
    <phoneticPr fontId="11"/>
  </si>
  <si>
    <t>最上広域市町村圏事務組合 ： 比例連結</t>
    <rPh sb="0" eb="2">
      <t>モガミ</t>
    </rPh>
    <rPh sb="2" eb="4">
      <t>コウイキ</t>
    </rPh>
    <rPh sb="4" eb="7">
      <t>シチョウソン</t>
    </rPh>
    <rPh sb="7" eb="8">
      <t>ケン</t>
    </rPh>
    <rPh sb="8" eb="10">
      <t>ジム</t>
    </rPh>
    <rPh sb="10" eb="12">
      <t>クミアイ</t>
    </rPh>
    <rPh sb="15" eb="17">
      <t>ヒレイ</t>
    </rPh>
    <rPh sb="17" eb="19">
      <t>レンケツ</t>
    </rPh>
    <phoneticPr fontId="11"/>
  </si>
  <si>
    <t>山形県市町村職員退職手当組合 ： 比例連結</t>
    <rPh sb="0" eb="3">
      <t>ヤマガタケン</t>
    </rPh>
    <rPh sb="3" eb="6">
      <t>シチョウソン</t>
    </rPh>
    <rPh sb="6" eb="8">
      <t>ショクイン</t>
    </rPh>
    <rPh sb="8" eb="10">
      <t>タイショク</t>
    </rPh>
    <rPh sb="10" eb="12">
      <t>テアテ</t>
    </rPh>
    <rPh sb="12" eb="14">
      <t>クミアイ</t>
    </rPh>
    <rPh sb="17" eb="19">
      <t>ヒレイ</t>
    </rPh>
    <rPh sb="19" eb="21">
      <t>レンケツ</t>
    </rPh>
    <phoneticPr fontId="11"/>
  </si>
  <si>
    <t>山形県後期高齢者医療広域連合 ： 比例連結</t>
    <rPh sb="0" eb="3">
      <t>ヤマガタケン</t>
    </rPh>
    <rPh sb="3" eb="5">
      <t>コウキ</t>
    </rPh>
    <rPh sb="5" eb="8">
      <t>コウレイシャ</t>
    </rPh>
    <rPh sb="8" eb="10">
      <t>イリョウ</t>
    </rPh>
    <rPh sb="10" eb="12">
      <t>コウイキ</t>
    </rPh>
    <rPh sb="12" eb="14">
      <t>レンゴウ</t>
    </rPh>
    <rPh sb="17" eb="19">
      <t>ヒレイ</t>
    </rPh>
    <rPh sb="19" eb="21">
      <t>レンケツ</t>
    </rPh>
    <phoneticPr fontId="11"/>
  </si>
  <si>
    <t>株式会社最上町地域振興公社 ： 比例連結</t>
    <rPh sb="0" eb="4">
      <t>カブシキガイシャ</t>
    </rPh>
    <rPh sb="4" eb="6">
      <t>モガミ</t>
    </rPh>
    <rPh sb="6" eb="7">
      <t>マチ</t>
    </rPh>
    <rPh sb="7" eb="9">
      <t>チイキ</t>
    </rPh>
    <rPh sb="9" eb="11">
      <t>シンコウ</t>
    </rPh>
    <rPh sb="11" eb="13">
      <t>コウシャ</t>
    </rPh>
    <rPh sb="16" eb="18">
      <t>ヒレイ</t>
    </rPh>
    <rPh sb="18" eb="20">
      <t>レンケツ</t>
    </rPh>
    <phoneticPr fontId="11"/>
  </si>
  <si>
    <t>資産合計</t>
    <phoneticPr fontId="2"/>
  </si>
  <si>
    <t>※</t>
  </si>
  <si>
    <t>（単位：千円）</t>
    <rPh sb="4" eb="5">
      <t>セン</t>
    </rPh>
    <phoneticPr fontId="2"/>
  </si>
  <si>
    <t>（単位：千円）</t>
    <rPh sb="4" eb="5">
      <t>セン</t>
    </rPh>
    <phoneticPr fontId="11"/>
  </si>
  <si>
    <t>※ 下位項目との金額差は、単位未満の四捨五入によるものです。</t>
    <phoneticPr fontId="11"/>
  </si>
  <si>
    <r>
      <t>（単位：千</t>
    </r>
    <r>
      <rPr>
        <sz val="11"/>
        <rFont val="ＭＳ Ｐゴシック"/>
        <family val="3"/>
        <charset val="128"/>
      </rPr>
      <t>円）</t>
    </r>
    <rPh sb="4" eb="5">
      <t>セン</t>
    </rPh>
    <phoneticPr fontId="11"/>
  </si>
  <si>
    <t>※ 下位項目との金額差は、単位未満の四捨五入によるものです。</t>
    <phoneticPr fontId="2"/>
  </si>
  <si>
    <t>※</t>
    <phoneticPr fontId="2"/>
  </si>
  <si>
    <t>※</t>
    <phoneticPr fontId="11"/>
  </si>
  <si>
    <t>-</t>
    <phoneticPr fontId="2"/>
  </si>
  <si>
    <t>※</t>
    <phoneticPr fontId="11"/>
  </si>
  <si>
    <t>-</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</si>
</sst>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12">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8" xfId="5" applyFont="1" applyFill="1" applyBorder="1" applyAlignment="1">
      <alignment horizontal="right" vertical="center"/>
    </xf>
    <xf numFmtId="177" fontId="9" fillId="0" borderId="9" xfId="5" applyNumberFormat="1" applyFont="1" applyFill="1" applyBorder="1" applyAlignment="1">
      <alignment horizontal="center" vertical="center"/>
    </xf>
    <xf numFmtId="0" fontId="9" fillId="0" borderId="9" xfId="5" applyFont="1" applyFill="1" applyBorder="1" applyAlignment="1">
      <alignment horizontal="center" vertical="center"/>
    </xf>
    <xf numFmtId="38" fontId="1" fillId="0" borderId="6" xfId="6" applyFont="1" applyFill="1" applyBorder="1" applyAlignment="1">
      <alignment vertical="center"/>
    </xf>
    <xf numFmtId="176" fontId="1" fillId="2" borderId="18" xfId="5" applyNumberFormat="1" applyFont="1" applyFill="1" applyBorder="1" applyAlignment="1">
      <alignment horizontal="right" vertical="center"/>
    </xf>
    <xf numFmtId="177" fontId="9" fillId="2" borderId="9" xfId="5" applyNumberFormat="1" applyFont="1" applyFill="1" applyBorder="1" applyAlignment="1">
      <alignment horizontal="center" vertical="center"/>
    </xf>
    <xf numFmtId="178" fontId="9" fillId="2" borderId="9"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0" xfId="5" applyNumberFormat="1" applyFont="1" applyFill="1" applyBorder="1" applyAlignment="1">
      <alignment horizontal="right" vertical="center"/>
    </xf>
    <xf numFmtId="178" fontId="9" fillId="2" borderId="21"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8" xfId="5" applyFont="1" applyFill="1" applyBorder="1" applyAlignment="1">
      <alignment horizontal="right" vertical="center"/>
    </xf>
    <xf numFmtId="0" fontId="9" fillId="2" borderId="9" xfId="5" applyFont="1" applyFill="1" applyBorder="1" applyAlignment="1">
      <alignment horizontal="center" vertical="center"/>
    </xf>
    <xf numFmtId="178" fontId="9" fillId="2" borderId="9" xfId="5" applyNumberFormat="1" applyFont="1" applyFill="1" applyBorder="1" applyAlignment="1">
      <alignment horizontal="right" vertical="center"/>
    </xf>
    <xf numFmtId="0" fontId="9" fillId="2" borderId="9" xfId="5" applyFont="1" applyFill="1" applyBorder="1" applyAlignment="1">
      <alignment horizontal="right" vertical="center"/>
    </xf>
    <xf numFmtId="0" fontId="1" fillId="0" borderId="8" xfId="5" applyFont="1" applyFill="1" applyBorder="1" applyAlignment="1">
      <alignment vertical="center"/>
    </xf>
    <xf numFmtId="0" fontId="1" fillId="0" borderId="0" xfId="5" applyFont="1" applyFill="1" applyAlignment="1">
      <alignment vertical="center"/>
    </xf>
    <xf numFmtId="0" fontId="9" fillId="0" borderId="9" xfId="5" applyFont="1" applyFill="1" applyBorder="1" applyAlignment="1">
      <alignment horizontal="right" vertical="center"/>
    </xf>
    <xf numFmtId="176" fontId="1" fillId="2" borderId="26" xfId="5" applyNumberFormat="1" applyFont="1" applyFill="1" applyBorder="1" applyAlignment="1">
      <alignment horizontal="right" vertical="center"/>
    </xf>
    <xf numFmtId="178" fontId="9" fillId="2" borderId="27" xfId="5" applyNumberFormat="1" applyFont="1" applyFill="1" applyBorder="1" applyAlignment="1">
      <alignment horizontal="center" vertical="center"/>
    </xf>
    <xf numFmtId="176" fontId="1" fillId="2" borderId="16" xfId="5" applyNumberFormat="1" applyFont="1" applyFill="1" applyBorder="1" applyAlignment="1">
      <alignment horizontal="right" vertical="center"/>
    </xf>
    <xf numFmtId="178" fontId="9" fillId="2" borderId="17"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8" xfId="0" applyNumberFormat="1" applyFont="1" applyFill="1" applyBorder="1" applyAlignment="1">
      <alignment horizontal="right" vertical="center"/>
    </xf>
    <xf numFmtId="0" fontId="9" fillId="2" borderId="9" xfId="0" applyFont="1" applyFill="1" applyBorder="1" applyAlignment="1">
      <alignment horizontal="center" vertical="center"/>
    </xf>
    <xf numFmtId="0" fontId="4" fillId="2" borderId="0" xfId="0" applyFont="1" applyFill="1" applyBorder="1" applyAlignment="1">
      <alignment vertical="center"/>
    </xf>
    <xf numFmtId="178" fontId="9" fillId="2" borderId="9"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19"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0" xfId="0" applyNumberFormat="1" applyFont="1" applyFill="1" applyBorder="1" applyAlignment="1">
      <alignment horizontal="right" vertical="center"/>
    </xf>
    <xf numFmtId="37" fontId="9" fillId="2" borderId="21" xfId="0" applyNumberFormat="1" applyFont="1" applyFill="1" applyBorder="1" applyAlignment="1">
      <alignment horizontal="center" vertical="center"/>
    </xf>
    <xf numFmtId="38" fontId="1" fillId="2" borderId="14" xfId="1" applyFont="1" applyFill="1" applyBorder="1" applyAlignment="1">
      <alignment vertical="center"/>
    </xf>
    <xf numFmtId="38" fontId="1" fillId="2" borderId="15" xfId="1" applyFont="1" applyFill="1" applyBorder="1" applyAlignment="1">
      <alignment vertical="center"/>
    </xf>
    <xf numFmtId="0" fontId="13" fillId="2" borderId="15" xfId="0" applyFont="1" applyFill="1" applyBorder="1" applyAlignment="1">
      <alignment vertical="center"/>
    </xf>
    <xf numFmtId="176" fontId="1" fillId="2" borderId="16" xfId="0" applyNumberFormat="1" applyFont="1" applyFill="1" applyBorder="1" applyAlignment="1">
      <alignment horizontal="right" vertical="center"/>
    </xf>
    <xf numFmtId="178" fontId="9" fillId="2" borderId="17"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1" xfId="8" applyFont="1" applyFill="1" applyBorder="1" applyAlignment="1">
      <alignment vertical="center"/>
    </xf>
    <xf numFmtId="0" fontId="1" fillId="0" borderId="0" xfId="8" applyFont="1" applyFill="1" applyAlignment="1">
      <alignment horizontal="center" vertical="center"/>
    </xf>
    <xf numFmtId="176" fontId="1" fillId="0" borderId="4" xfId="8" applyNumberFormat="1" applyFont="1" applyFill="1" applyBorder="1" applyAlignment="1">
      <alignment horizontal="right" vertical="center"/>
    </xf>
    <xf numFmtId="0" fontId="1" fillId="0" borderId="0" xfId="8" applyFont="1" applyFill="1" applyBorder="1" applyAlignment="1">
      <alignment vertical="center"/>
    </xf>
    <xf numFmtId="176" fontId="1" fillId="0" borderId="18"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8"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0" fontId="1" fillId="0" borderId="6" xfId="8" applyFont="1" applyFill="1" applyBorder="1" applyAlignment="1">
      <alignment vertical="center"/>
    </xf>
    <xf numFmtId="176" fontId="9" fillId="0" borderId="9"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0" xfId="6" applyFont="1" applyFill="1" applyBorder="1" applyAlignment="1">
      <alignment vertical="center"/>
    </xf>
    <xf numFmtId="0" fontId="1" fillId="0" borderId="11" xfId="9" applyFont="1" applyFill="1" applyBorder="1" applyAlignment="1">
      <alignment vertical="center"/>
    </xf>
    <xf numFmtId="0" fontId="1" fillId="0" borderId="11"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11" xfId="8" applyNumberFormat="1" applyFont="1" applyFill="1" applyBorder="1" applyAlignment="1">
      <alignment horizontal="center" vertical="center"/>
    </xf>
    <xf numFmtId="176" fontId="9" fillId="0" borderId="12" xfId="8" applyNumberFormat="1" applyFont="1" applyFill="1" applyBorder="1" applyAlignment="1">
      <alignment horizontal="center" vertical="center"/>
    </xf>
    <xf numFmtId="176" fontId="1" fillId="0" borderId="11" xfId="8" applyNumberFormat="1" applyFont="1" applyFill="1" applyBorder="1" applyAlignment="1">
      <alignment horizontal="right" vertical="center"/>
    </xf>
    <xf numFmtId="176" fontId="9" fillId="0" borderId="13" xfId="8" applyNumberFormat="1" applyFont="1" applyFill="1" applyBorder="1" applyAlignment="1">
      <alignment horizontal="center" vertical="center"/>
    </xf>
    <xf numFmtId="38" fontId="1" fillId="0" borderId="19" xfId="6" applyFont="1" applyFill="1" applyBorder="1" applyAlignment="1">
      <alignment vertical="center"/>
    </xf>
    <xf numFmtId="0" fontId="1" fillId="0" borderId="7" xfId="9" applyFont="1" applyFill="1" applyBorder="1" applyAlignment="1">
      <alignment vertical="center"/>
    </xf>
    <xf numFmtId="0" fontId="1" fillId="0" borderId="43" xfId="9" applyFont="1" applyFill="1" applyBorder="1" applyAlignment="1">
      <alignment vertical="center"/>
    </xf>
    <xf numFmtId="0" fontId="1" fillId="0" borderId="7"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44"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1"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1" xfId="9" applyFont="1" applyFill="1" applyBorder="1" applyAlignment="1">
      <alignment horizontal="left" vertical="center"/>
    </xf>
    <xf numFmtId="38" fontId="8" fillId="0" borderId="0" xfId="6" applyFont="1" applyFill="1" applyBorder="1" applyAlignment="1">
      <alignment vertical="center"/>
    </xf>
    <xf numFmtId="38" fontId="1" fillId="0" borderId="23" xfId="6" applyFont="1" applyFill="1" applyBorder="1" applyAlignment="1">
      <alignment vertical="center"/>
    </xf>
    <xf numFmtId="0" fontId="1" fillId="0" borderId="24" xfId="9" applyFont="1" applyFill="1" applyBorder="1" applyAlignment="1">
      <alignment vertical="center"/>
    </xf>
    <xf numFmtId="0" fontId="1" fillId="0" borderId="24" xfId="9" applyFont="1" applyFill="1" applyBorder="1" applyAlignment="1">
      <alignment horizontal="left" vertical="center"/>
    </xf>
    <xf numFmtId="0" fontId="10" fillId="0" borderId="24" xfId="9" applyFont="1" applyFill="1" applyBorder="1" applyAlignment="1">
      <alignment horizontal="left" vertical="center"/>
    </xf>
    <xf numFmtId="0" fontId="1" fillId="0" borderId="24" xfId="8" applyFont="1" applyFill="1" applyBorder="1" applyAlignment="1">
      <alignment vertical="center"/>
    </xf>
    <xf numFmtId="176" fontId="1" fillId="0" borderId="26" xfId="8" applyNumberFormat="1" applyFont="1" applyFill="1" applyBorder="1" applyAlignment="1">
      <alignment horizontal="right" vertical="center"/>
    </xf>
    <xf numFmtId="179" fontId="9" fillId="0" borderId="24" xfId="8" applyNumberFormat="1" applyFont="1" applyFill="1" applyBorder="1" applyAlignment="1">
      <alignment horizontal="center" vertical="center"/>
    </xf>
    <xf numFmtId="176" fontId="9" fillId="0" borderId="25" xfId="8" applyNumberFormat="1" applyFont="1" applyFill="1" applyBorder="1" applyAlignment="1">
      <alignment horizontal="center" vertical="center"/>
    </xf>
    <xf numFmtId="176" fontId="1" fillId="0" borderId="24" xfId="8" applyNumberFormat="1" applyFont="1" applyFill="1" applyBorder="1" applyAlignment="1">
      <alignment horizontal="right" vertical="center"/>
    </xf>
    <xf numFmtId="38" fontId="1" fillId="0" borderId="32" xfId="6" applyFont="1" applyFill="1" applyBorder="1" applyAlignment="1">
      <alignment vertical="center"/>
    </xf>
    <xf numFmtId="0" fontId="1" fillId="0" borderId="33" xfId="9" applyFont="1" applyFill="1" applyBorder="1" applyAlignment="1">
      <alignment vertical="center"/>
    </xf>
    <xf numFmtId="0" fontId="1" fillId="0" borderId="33" xfId="9" applyFont="1" applyFill="1" applyBorder="1" applyAlignment="1">
      <alignment horizontal="left" vertical="center"/>
    </xf>
    <xf numFmtId="0" fontId="1" fillId="0" borderId="33" xfId="8" applyFont="1" applyFill="1" applyBorder="1" applyAlignment="1">
      <alignment vertical="center"/>
    </xf>
    <xf numFmtId="176" fontId="1" fillId="0" borderId="35" xfId="8" applyNumberFormat="1" applyFont="1" applyFill="1" applyBorder="1" applyAlignment="1">
      <alignment horizontal="right" vertical="center"/>
    </xf>
    <xf numFmtId="179" fontId="9" fillId="0" borderId="33" xfId="8" applyNumberFormat="1" applyFont="1" applyFill="1" applyBorder="1" applyAlignment="1">
      <alignment horizontal="center" vertical="center"/>
    </xf>
    <xf numFmtId="176" fontId="9" fillId="0" borderId="34" xfId="8" applyNumberFormat="1" applyFont="1" applyFill="1" applyBorder="1" applyAlignment="1">
      <alignment horizontal="center" vertical="center"/>
    </xf>
    <xf numFmtId="176" fontId="1" fillId="0" borderId="33" xfId="8" applyNumberFormat="1" applyFont="1" applyFill="1" applyBorder="1" applyAlignment="1">
      <alignment horizontal="right"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29" xfId="3" applyFont="1" applyFill="1" applyBorder="1" applyAlignment="1">
      <alignment vertical="center"/>
    </xf>
    <xf numFmtId="0" fontId="1" fillId="2" borderId="30" xfId="3" applyFont="1" applyFill="1" applyBorder="1" applyAlignment="1">
      <alignment vertical="center"/>
    </xf>
    <xf numFmtId="0" fontId="9" fillId="2" borderId="31"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8" xfId="3" applyFont="1" applyFill="1" applyBorder="1" applyAlignment="1">
      <alignment vertical="center"/>
    </xf>
    <xf numFmtId="176" fontId="1" fillId="2" borderId="18" xfId="3" applyNumberFormat="1" applyFont="1" applyFill="1" applyBorder="1" applyAlignment="1">
      <alignment horizontal="right" vertical="center"/>
    </xf>
    <xf numFmtId="178" fontId="9" fillId="2" borderId="9"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9"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19"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4"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21" xfId="3" applyNumberFormat="1" applyFont="1" applyFill="1" applyBorder="1" applyAlignment="1">
      <alignment horizontal="center" vertical="center"/>
    </xf>
    <xf numFmtId="176" fontId="1" fillId="2" borderId="18" xfId="3" applyNumberFormat="1" applyFont="1" applyFill="1" applyBorder="1" applyAlignment="1">
      <alignment horizontal="center" vertical="center"/>
    </xf>
    <xf numFmtId="0" fontId="9" fillId="2" borderId="9"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2" xfId="3" applyNumberFormat="1" applyFont="1" applyFill="1" applyBorder="1" applyAlignment="1">
      <alignment horizontal="right" vertical="center"/>
    </xf>
    <xf numFmtId="176" fontId="1" fillId="2" borderId="16" xfId="3" applyNumberFormat="1" applyFont="1" applyFill="1" applyBorder="1" applyAlignment="1">
      <alignment horizontal="right" vertical="center"/>
    </xf>
    <xf numFmtId="178" fontId="9" fillId="2" borderId="17"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6"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0" xfId="3" applyFont="1" applyFill="1" applyBorder="1" applyAlignment="1">
      <alignment horizontal="left" vertical="center"/>
    </xf>
    <xf numFmtId="0" fontId="1" fillId="2" borderId="11" xfId="3" applyFont="1" applyFill="1" applyBorder="1" applyAlignment="1">
      <alignment horizontal="left" vertical="center"/>
    </xf>
    <xf numFmtId="0" fontId="1" fillId="2" borderId="23" xfId="3" applyFont="1" applyFill="1" applyBorder="1" applyAlignment="1">
      <alignment horizontal="left" vertical="center"/>
    </xf>
    <xf numFmtId="0" fontId="1" fillId="2" borderId="24" xfId="3" applyFont="1" applyFill="1" applyBorder="1" applyAlignment="1">
      <alignment horizontal="left" vertical="center"/>
    </xf>
    <xf numFmtId="176" fontId="1" fillId="2" borderId="26" xfId="3" applyNumberFormat="1" applyFont="1" applyFill="1" applyBorder="1" applyAlignment="1">
      <alignment horizontal="right" vertical="center"/>
    </xf>
    <xf numFmtId="178" fontId="9" fillId="2" borderId="27" xfId="3" applyNumberFormat="1" applyFont="1" applyFill="1" applyBorder="1" applyAlignment="1">
      <alignment horizontal="center" vertical="center"/>
    </xf>
    <xf numFmtId="0" fontId="1" fillId="2" borderId="14" xfId="3" applyFont="1" applyFill="1" applyBorder="1" applyAlignment="1">
      <alignment vertical="center"/>
    </xf>
    <xf numFmtId="0" fontId="1" fillId="2" borderId="15" xfId="3" applyFont="1" applyFill="1" applyBorder="1" applyAlignment="1">
      <alignment vertical="center"/>
    </xf>
    <xf numFmtId="38" fontId="1" fillId="2" borderId="15" xfId="6" applyFont="1" applyFill="1" applyBorder="1" applyAlignment="1">
      <alignment vertical="center"/>
    </xf>
    <xf numFmtId="0" fontId="1" fillId="2" borderId="15"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38" fontId="1" fillId="0" borderId="11" xfId="6" applyFont="1" applyFill="1" applyBorder="1" applyAlignment="1">
      <alignment vertical="center"/>
    </xf>
    <xf numFmtId="0" fontId="17" fillId="0" borderId="0" xfId="0" applyFont="1">
      <alignment vertical="center"/>
    </xf>
    <xf numFmtId="176" fontId="1" fillId="2" borderId="0" xfId="0" applyNumberFormat="1" applyFont="1" applyFill="1">
      <alignment vertical="center"/>
    </xf>
    <xf numFmtId="179" fontId="1" fillId="0" borderId="50"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9" fillId="0" borderId="48"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176" fontId="0" fillId="2" borderId="18" xfId="5" applyNumberFormat="1" applyFont="1" applyFill="1" applyBorder="1" applyAlignment="1">
      <alignment horizontal="right" vertical="center"/>
    </xf>
    <xf numFmtId="38" fontId="0" fillId="0" borderId="0" xfId="6" applyFont="1" applyFill="1" applyBorder="1" applyAlignment="1">
      <alignment vertical="center"/>
    </xf>
    <xf numFmtId="0" fontId="0" fillId="0" borderId="18" xfId="5" applyFont="1" applyFill="1" applyBorder="1" applyAlignment="1">
      <alignment horizontal="center" vertical="center"/>
    </xf>
    <xf numFmtId="38" fontId="0" fillId="2" borderId="0" xfId="1" applyFont="1" applyFill="1" applyBorder="1" applyAlignment="1">
      <alignment vertical="center"/>
    </xf>
    <xf numFmtId="179" fontId="1" fillId="0" borderId="9" xfId="8" applyNumberFormat="1" applyFont="1" applyFill="1" applyBorder="1" applyAlignment="1">
      <alignment horizontal="center" vertical="center"/>
    </xf>
    <xf numFmtId="0" fontId="0" fillId="0" borderId="0" xfId="9" applyFont="1" applyFill="1" applyBorder="1" applyAlignment="1">
      <alignment vertical="center"/>
    </xf>
    <xf numFmtId="38" fontId="1" fillId="2" borderId="0" xfId="0" applyNumberFormat="1" applyFont="1" applyFill="1" applyBorder="1">
      <alignment vertical="center"/>
    </xf>
    <xf numFmtId="0" fontId="1" fillId="0" borderId="24" xfId="8" applyFont="1" applyFill="1" applyBorder="1" applyAlignment="1">
      <alignment horizontal="center" vertical="center" wrapText="1"/>
    </xf>
    <xf numFmtId="176" fontId="1" fillId="0" borderId="50"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0" fontId="0" fillId="0" borderId="0" xfId="5" applyFont="1" applyAlignment="1">
      <alignment horizontal="right" vertical="center"/>
    </xf>
    <xf numFmtId="0" fontId="0" fillId="0" borderId="0" xfId="8" applyFont="1" applyFill="1" applyBorder="1" applyAlignment="1">
      <alignment horizontal="right" vertical="center"/>
    </xf>
    <xf numFmtId="0" fontId="0" fillId="2" borderId="0" xfId="0" applyFont="1" applyFill="1" applyBorder="1" applyAlignment="1">
      <alignment horizontal="right"/>
    </xf>
    <xf numFmtId="0" fontId="0" fillId="2" borderId="0" xfId="3" applyFont="1" applyFill="1" applyBorder="1" applyAlignment="1">
      <alignment horizontal="right"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4" xfId="5" applyFont="1" applyFill="1" applyBorder="1" applyAlignment="1">
      <alignment horizontal="center" vertical="center"/>
    </xf>
    <xf numFmtId="0" fontId="1" fillId="0" borderId="15" xfId="5" applyFont="1" applyFill="1" applyBorder="1" applyAlignment="1">
      <alignment horizontal="center" vertical="center"/>
    </xf>
    <xf numFmtId="0" fontId="1" fillId="0" borderId="15" xfId="5" applyFont="1" applyFill="1" applyBorder="1" applyAlignment="1">
      <alignment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38" fontId="1" fillId="0" borderId="19"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3" xfId="5"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38" fontId="0" fillId="0" borderId="14" xfId="6" applyFont="1" applyFill="1" applyBorder="1" applyAlignment="1">
      <alignment horizontal="center" vertical="center"/>
    </xf>
    <xf numFmtId="38" fontId="1" fillId="0" borderId="15" xfId="6" applyFont="1" applyFill="1" applyBorder="1" applyAlignment="1">
      <alignment horizontal="center" vertical="center"/>
    </xf>
    <xf numFmtId="38" fontId="1" fillId="0" borderId="28" xfId="6" applyFont="1" applyFill="1" applyBorder="1" applyAlignment="1">
      <alignment horizontal="center" vertical="center"/>
    </xf>
    <xf numFmtId="0" fontId="1" fillId="0" borderId="28" xfId="5"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29"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26" xfId="8" applyFont="1" applyFill="1" applyBorder="1" applyAlignment="1">
      <alignment horizontal="center" vertical="center" wrapText="1"/>
    </xf>
    <xf numFmtId="0" fontId="1" fillId="0" borderId="25" xfId="8" applyFont="1" applyBorder="1" applyAlignment="1">
      <alignment horizontal="center" vertical="center" wrapText="1"/>
    </xf>
    <xf numFmtId="0" fontId="1" fillId="0" borderId="27" xfId="8" applyFont="1" applyBorder="1" applyAlignment="1">
      <alignment horizontal="center" vertical="center" wrapText="1"/>
    </xf>
    <xf numFmtId="176" fontId="1" fillId="0" borderId="39" xfId="8" applyNumberFormat="1" applyFont="1" applyFill="1" applyBorder="1" applyAlignment="1">
      <alignment horizontal="right" vertical="center"/>
    </xf>
    <xf numFmtId="176" fontId="1" fillId="0" borderId="40" xfId="8" applyNumberFormat="1" applyFont="1" applyFill="1" applyBorder="1" applyAlignment="1">
      <alignment horizontal="right" vertical="center"/>
    </xf>
    <xf numFmtId="179" fontId="1" fillId="0" borderId="39"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37" xfId="8" applyNumberFormat="1" applyFont="1" applyFill="1" applyBorder="1" applyAlignment="1">
      <alignment horizontal="right" vertical="center"/>
    </xf>
    <xf numFmtId="0" fontId="1" fillId="0" borderId="38" xfId="8" applyFont="1" applyBorder="1" applyAlignment="1">
      <alignment horizontal="right" vertical="center"/>
    </xf>
    <xf numFmtId="179" fontId="1" fillId="0" borderId="40" xfId="8" applyNumberFormat="1" applyFont="1" applyFill="1" applyBorder="1" applyAlignment="1">
      <alignment horizontal="center" vertical="center"/>
    </xf>
    <xf numFmtId="179" fontId="1" fillId="0" borderId="4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6" xfId="8" applyNumberFormat="1"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1" fillId="2" borderId="19" xfId="3" applyFont="1" applyFill="1" applyBorder="1" applyAlignment="1">
      <alignment horizontal="left" vertical="center"/>
    </xf>
    <xf numFmtId="0" fontId="1" fillId="2" borderId="7" xfId="3" applyFont="1" applyFill="1" applyBorder="1" applyAlignment="1">
      <alignment horizontal="left" vertical="center"/>
    </xf>
    <xf numFmtId="0" fontId="1" fillId="2" borderId="44"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8" xfId="3" applyFont="1" applyFill="1" applyBorder="1" applyAlignment="1">
      <alignment horizontal="left" vertical="center"/>
    </xf>
    <xf numFmtId="0" fontId="1" fillId="2" borderId="14" xfId="3" applyFont="1" applyFill="1" applyBorder="1" applyAlignment="1">
      <alignment horizontal="left" vertical="center"/>
    </xf>
    <xf numFmtId="0" fontId="1" fillId="2" borderId="15" xfId="3" applyFont="1" applyFill="1" applyBorder="1" applyAlignment="1">
      <alignment horizontal="left" vertical="center"/>
    </xf>
    <xf numFmtId="0" fontId="1" fillId="2" borderId="28"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29" xfId="3" applyFont="1" applyFill="1" applyBorder="1" applyAlignment="1">
      <alignment vertical="center"/>
    </xf>
    <xf numFmtId="0" fontId="1" fillId="2" borderId="32"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0" xfId="3" applyFont="1" applyFill="1" applyBorder="1" applyAlignment="1">
      <alignment horizontal="center" vertical="center"/>
    </xf>
    <xf numFmtId="0" fontId="1" fillId="2" borderId="31" xfId="3" applyFont="1" applyFill="1" applyBorder="1" applyAlignment="1">
      <alignment horizontal="center" vertical="center"/>
    </xf>
    <xf numFmtId="0" fontId="1" fillId="2" borderId="35" xfId="3" applyFont="1" applyFill="1" applyBorder="1" applyAlignment="1">
      <alignment horizontal="center" vertical="center"/>
    </xf>
    <xf numFmtId="0" fontId="1" fillId="2" borderId="48" xfId="3" applyFont="1" applyFill="1" applyBorder="1" applyAlignment="1">
      <alignment horizontal="center" vertical="center"/>
    </xf>
    <xf numFmtId="0" fontId="1" fillId="2" borderId="10" xfId="3" applyFont="1" applyFill="1" applyBorder="1" applyAlignment="1">
      <alignment horizontal="lef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0" fillId="2" borderId="32" xfId="3" applyFont="1" applyFill="1" applyBorder="1" applyAlignment="1">
      <alignment horizontal="left" vertical="center"/>
    </xf>
    <xf numFmtId="0" fontId="1" fillId="2" borderId="33" xfId="3" applyFont="1" applyFill="1" applyBorder="1" applyAlignment="1">
      <alignment horizontal="left" vertical="center"/>
    </xf>
    <xf numFmtId="0" fontId="1" fillId="2" borderId="34" xfId="3" applyFont="1" applyFill="1" applyBorder="1" applyAlignment="1">
      <alignment horizontal="left" vertical="center"/>
    </xf>
    <xf numFmtId="176" fontId="0" fillId="2" borderId="18" xfId="0" applyNumberFormat="1" applyFont="1" applyFill="1" applyBorder="1" applyAlignment="1">
      <alignment horizontal="right" vertical="center"/>
    </xf>
    <xf numFmtId="176" fontId="0" fillId="2" borderId="18" xfId="3" applyNumberFormat="1" applyFont="1" applyFill="1" applyBorder="1" applyAlignment="1">
      <alignment horizontal="right" vertical="center"/>
    </xf>
    <xf numFmtId="176" fontId="0" fillId="0" borderId="18" xfId="8" applyNumberFormat="1" applyFont="1" applyFill="1" applyBorder="1" applyAlignment="1">
      <alignment horizontal="right"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73"/>
  <sheetViews>
    <sheetView showGridLines="0" tabSelected="1" topLeftCell="C1" zoomScale="130" zoomScaleNormal="130" zoomScaleSheetLayoutView="85" workbookViewId="0">
      <selection activeCell="O14" sqref="O14"/>
    </sheetView>
  </sheetViews>
  <sheetFormatPr defaultRowHeight="12.75" x14ac:dyDescent="0.15"/>
  <cols>
    <col min="1" max="2" width="9"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16384" width="9" style="9"/>
  </cols>
  <sheetData>
    <row r="1" spans="1:28"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28" ht="23.25" customHeight="1" x14ac:dyDescent="0.25">
      <c r="C2" s="8"/>
      <c r="D2" s="233" t="s">
        <v>292</v>
      </c>
      <c r="E2" s="233"/>
      <c r="F2" s="233"/>
      <c r="G2" s="233"/>
      <c r="H2" s="233"/>
      <c r="I2" s="233"/>
      <c r="J2" s="233"/>
      <c r="K2" s="233"/>
      <c r="L2" s="233"/>
      <c r="M2" s="233"/>
      <c r="N2" s="233"/>
      <c r="O2" s="233"/>
      <c r="P2" s="233"/>
      <c r="Q2" s="233"/>
      <c r="R2" s="233"/>
      <c r="S2" s="233"/>
      <c r="T2" s="233"/>
      <c r="U2" s="233"/>
      <c r="V2" s="233"/>
      <c r="W2" s="233"/>
      <c r="X2" s="233"/>
      <c r="Y2" s="233"/>
      <c r="Z2" s="233"/>
      <c r="AA2" s="233"/>
    </row>
    <row r="3" spans="1:28" ht="21" customHeight="1" x14ac:dyDescent="0.15">
      <c r="D3" s="234" t="s">
        <v>289</v>
      </c>
      <c r="E3" s="234"/>
      <c r="F3" s="234"/>
      <c r="G3" s="234"/>
      <c r="H3" s="234"/>
      <c r="I3" s="234"/>
      <c r="J3" s="234"/>
      <c r="K3" s="234"/>
      <c r="L3" s="234"/>
      <c r="M3" s="234"/>
      <c r="N3" s="234"/>
      <c r="O3" s="234"/>
      <c r="P3" s="234"/>
      <c r="Q3" s="234"/>
      <c r="R3" s="234"/>
      <c r="S3" s="234"/>
      <c r="T3" s="234"/>
      <c r="U3" s="234"/>
      <c r="V3" s="234"/>
      <c r="W3" s="234"/>
      <c r="X3" s="234"/>
      <c r="Y3" s="234"/>
      <c r="Z3" s="234"/>
      <c r="AA3" s="234"/>
    </row>
    <row r="4" spans="1:28"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229" t="s">
        <v>320</v>
      </c>
      <c r="AB4" s="13"/>
    </row>
    <row r="5" spans="1:28" s="15" customFormat="1" ht="14.25" customHeight="1" thickBot="1" x14ac:dyDescent="0.2">
      <c r="A5" s="14"/>
      <c r="B5" s="14"/>
      <c r="D5" s="235" t="s">
        <v>0</v>
      </c>
      <c r="E5" s="236"/>
      <c r="F5" s="236"/>
      <c r="G5" s="236"/>
      <c r="H5" s="236"/>
      <c r="I5" s="236"/>
      <c r="J5" s="236"/>
      <c r="K5" s="237"/>
      <c r="L5" s="237"/>
      <c r="M5" s="237"/>
      <c r="N5" s="237"/>
      <c r="O5" s="237"/>
      <c r="P5" s="238" t="s">
        <v>240</v>
      </c>
      <c r="Q5" s="239"/>
      <c r="R5" s="236" t="s">
        <v>0</v>
      </c>
      <c r="S5" s="236"/>
      <c r="T5" s="236"/>
      <c r="U5" s="236"/>
      <c r="V5" s="236"/>
      <c r="W5" s="236"/>
      <c r="X5" s="236"/>
      <c r="Y5" s="236"/>
      <c r="Z5" s="238" t="s">
        <v>240</v>
      </c>
      <c r="AA5" s="239"/>
    </row>
    <row r="6" spans="1:28" ht="14.65" customHeight="1" x14ac:dyDescent="0.15">
      <c r="D6" s="16" t="s">
        <v>241</v>
      </c>
      <c r="E6" s="17"/>
      <c r="F6" s="18"/>
      <c r="G6" s="19"/>
      <c r="H6" s="19"/>
      <c r="I6" s="19"/>
      <c r="J6" s="19"/>
      <c r="K6" s="17"/>
      <c r="L6" s="17"/>
      <c r="M6" s="17"/>
      <c r="N6" s="17"/>
      <c r="O6" s="17"/>
      <c r="P6" s="219" t="s">
        <v>294</v>
      </c>
      <c r="Q6" s="21"/>
      <c r="R6" s="18" t="s">
        <v>242</v>
      </c>
      <c r="S6" s="18"/>
      <c r="T6" s="18"/>
      <c r="U6" s="18"/>
      <c r="V6" s="18"/>
      <c r="W6" s="18"/>
      <c r="X6" s="18"/>
      <c r="Y6" s="17"/>
      <c r="Z6" s="219" t="s">
        <v>294</v>
      </c>
      <c r="AA6" s="22"/>
    </row>
    <row r="7" spans="1:28" ht="14.65" customHeight="1" x14ac:dyDescent="0.15">
      <c r="D7" s="23"/>
      <c r="E7" s="18" t="s">
        <v>1</v>
      </c>
      <c r="F7" s="18"/>
      <c r="G7" s="18"/>
      <c r="H7" s="18"/>
      <c r="I7" s="18"/>
      <c r="J7" s="18"/>
      <c r="K7" s="17"/>
      <c r="L7" s="17"/>
      <c r="M7" s="17"/>
      <c r="N7" s="17"/>
      <c r="O7" s="17"/>
      <c r="P7" s="217">
        <v>32006078</v>
      </c>
      <c r="Q7" s="25"/>
      <c r="R7" s="18"/>
      <c r="S7" s="18" t="s">
        <v>43</v>
      </c>
      <c r="T7" s="18"/>
      <c r="U7" s="18"/>
      <c r="V7" s="18"/>
      <c r="W7" s="18"/>
      <c r="X7" s="18"/>
      <c r="Y7" s="17"/>
      <c r="Z7" s="24">
        <v>11743575</v>
      </c>
      <c r="AA7" s="26" t="s">
        <v>319</v>
      </c>
    </row>
    <row r="8" spans="1:28" ht="14.65" customHeight="1" x14ac:dyDescent="0.15">
      <c r="D8" s="23"/>
      <c r="E8" s="18"/>
      <c r="F8" s="18" t="s">
        <v>2</v>
      </c>
      <c r="G8" s="18"/>
      <c r="H8" s="18"/>
      <c r="I8" s="18"/>
      <c r="J8" s="18"/>
      <c r="K8" s="17"/>
      <c r="L8" s="17"/>
      <c r="M8" s="17"/>
      <c r="N8" s="17"/>
      <c r="O8" s="17"/>
      <c r="P8" s="217">
        <v>30521049</v>
      </c>
      <c r="Q8" s="25"/>
      <c r="R8" s="18"/>
      <c r="S8" s="18"/>
      <c r="T8" s="18" t="s">
        <v>290</v>
      </c>
      <c r="U8" s="18"/>
      <c r="V8" s="18"/>
      <c r="W8" s="18"/>
      <c r="X8" s="18"/>
      <c r="Y8" s="17"/>
      <c r="Z8" s="24">
        <v>10316178</v>
      </c>
      <c r="AA8" s="26"/>
    </row>
    <row r="9" spans="1:28" ht="14.65" customHeight="1" x14ac:dyDescent="0.15">
      <c r="D9" s="23"/>
      <c r="E9" s="18"/>
      <c r="F9" s="18"/>
      <c r="G9" s="18" t="s">
        <v>3</v>
      </c>
      <c r="H9" s="18"/>
      <c r="I9" s="18"/>
      <c r="J9" s="18"/>
      <c r="K9" s="17"/>
      <c r="L9" s="17"/>
      <c r="M9" s="17"/>
      <c r="N9" s="17"/>
      <c r="O9" s="17"/>
      <c r="P9" s="217">
        <v>12780281</v>
      </c>
      <c r="Q9" s="25"/>
      <c r="R9" s="18"/>
      <c r="S9" s="18"/>
      <c r="T9" s="18" t="s">
        <v>44</v>
      </c>
      <c r="U9" s="18"/>
      <c r="V9" s="18"/>
      <c r="W9" s="18"/>
      <c r="X9" s="18"/>
      <c r="Y9" s="17"/>
      <c r="Z9" s="24">
        <v>311188</v>
      </c>
      <c r="AA9" s="26"/>
    </row>
    <row r="10" spans="1:28" ht="14.65" customHeight="1" x14ac:dyDescent="0.15">
      <c r="D10" s="23"/>
      <c r="E10" s="18"/>
      <c r="F10" s="18"/>
      <c r="G10" s="18"/>
      <c r="H10" s="18" t="s">
        <v>4</v>
      </c>
      <c r="I10" s="18"/>
      <c r="J10" s="18"/>
      <c r="K10" s="17"/>
      <c r="L10" s="17"/>
      <c r="M10" s="17"/>
      <c r="N10" s="17"/>
      <c r="O10" s="17"/>
      <c r="P10" s="217">
        <v>3729158</v>
      </c>
      <c r="Q10" s="25"/>
      <c r="R10" s="18"/>
      <c r="S10" s="18"/>
      <c r="T10" s="18" t="s">
        <v>45</v>
      </c>
      <c r="U10" s="18"/>
      <c r="V10" s="18"/>
      <c r="W10" s="18"/>
      <c r="X10" s="18"/>
      <c r="Y10" s="17"/>
      <c r="Z10" s="24">
        <v>1116208</v>
      </c>
      <c r="AA10" s="26"/>
    </row>
    <row r="11" spans="1:28" ht="14.65" customHeight="1" x14ac:dyDescent="0.15">
      <c r="D11" s="23"/>
      <c r="E11" s="18"/>
      <c r="F11" s="18"/>
      <c r="G11" s="18"/>
      <c r="H11" s="18" t="s">
        <v>6</v>
      </c>
      <c r="I11" s="18"/>
      <c r="J11" s="18"/>
      <c r="K11" s="17"/>
      <c r="L11" s="17"/>
      <c r="M11" s="17"/>
      <c r="N11" s="17"/>
      <c r="O11" s="17"/>
      <c r="P11" s="217" t="s">
        <v>327</v>
      </c>
      <c r="Q11" s="25"/>
      <c r="R11" s="18"/>
      <c r="S11" s="18"/>
      <c r="T11" s="18" t="s">
        <v>46</v>
      </c>
      <c r="U11" s="18"/>
      <c r="V11" s="18"/>
      <c r="W11" s="18"/>
      <c r="X11" s="18"/>
      <c r="Y11" s="17"/>
      <c r="Z11" s="217" t="s">
        <v>327</v>
      </c>
      <c r="AA11" s="26"/>
    </row>
    <row r="12" spans="1:28" ht="14.65" customHeight="1" x14ac:dyDescent="0.15">
      <c r="D12" s="23"/>
      <c r="E12" s="18"/>
      <c r="F12" s="18"/>
      <c r="G12" s="18"/>
      <c r="H12" s="18" t="s">
        <v>7</v>
      </c>
      <c r="I12" s="18"/>
      <c r="J12" s="18"/>
      <c r="K12" s="17"/>
      <c r="L12" s="17"/>
      <c r="M12" s="17"/>
      <c r="N12" s="17"/>
      <c r="O12" s="17"/>
      <c r="P12" s="217">
        <v>23151756</v>
      </c>
      <c r="Q12" s="25"/>
      <c r="R12" s="18"/>
      <c r="S12" s="18"/>
      <c r="T12" s="218" t="s">
        <v>293</v>
      </c>
      <c r="U12" s="18"/>
      <c r="V12" s="18"/>
      <c r="W12" s="18"/>
      <c r="X12" s="18"/>
      <c r="Y12" s="17"/>
      <c r="Z12" s="217" t="s">
        <v>327</v>
      </c>
      <c r="AA12" s="26"/>
    </row>
    <row r="13" spans="1:28" ht="14.65" customHeight="1" x14ac:dyDescent="0.15">
      <c r="D13" s="23"/>
      <c r="E13" s="18"/>
      <c r="F13" s="18"/>
      <c r="G13" s="18"/>
      <c r="H13" s="18" t="s">
        <v>8</v>
      </c>
      <c r="I13" s="18"/>
      <c r="J13" s="18"/>
      <c r="K13" s="17"/>
      <c r="L13" s="17"/>
      <c r="M13" s="17"/>
      <c r="N13" s="17"/>
      <c r="O13" s="17"/>
      <c r="P13" s="217">
        <v>-14404175</v>
      </c>
      <c r="Q13" s="25"/>
      <c r="R13" s="18"/>
      <c r="S13" s="18"/>
      <c r="T13" s="18" t="s">
        <v>17</v>
      </c>
      <c r="U13" s="18"/>
      <c r="V13" s="18"/>
      <c r="W13" s="18"/>
      <c r="X13" s="18"/>
      <c r="Y13" s="17"/>
      <c r="Z13" s="217" t="s">
        <v>327</v>
      </c>
      <c r="AA13" s="26"/>
    </row>
    <row r="14" spans="1:28" ht="14.65" customHeight="1" x14ac:dyDescent="0.15">
      <c r="D14" s="23"/>
      <c r="E14" s="18"/>
      <c r="F14" s="18"/>
      <c r="G14" s="18"/>
      <c r="H14" s="18" t="s">
        <v>9</v>
      </c>
      <c r="I14" s="18"/>
      <c r="J14" s="18"/>
      <c r="K14" s="17"/>
      <c r="L14" s="17"/>
      <c r="M14" s="17"/>
      <c r="N14" s="17"/>
      <c r="O14" s="17"/>
      <c r="P14" s="217">
        <v>355552</v>
      </c>
      <c r="Q14" s="25"/>
      <c r="R14" s="18"/>
      <c r="S14" s="18" t="s">
        <v>47</v>
      </c>
      <c r="T14" s="18"/>
      <c r="U14" s="18"/>
      <c r="V14" s="18"/>
      <c r="W14" s="18"/>
      <c r="X14" s="18"/>
      <c r="Y14" s="17"/>
      <c r="Z14" s="24">
        <v>1860055</v>
      </c>
      <c r="AA14" s="26" t="s">
        <v>319</v>
      </c>
    </row>
    <row r="15" spans="1:28" ht="14.65" customHeight="1" x14ac:dyDescent="0.15">
      <c r="D15" s="23"/>
      <c r="E15" s="18"/>
      <c r="F15" s="18"/>
      <c r="G15" s="18"/>
      <c r="H15" s="18" t="s">
        <v>10</v>
      </c>
      <c r="I15" s="18"/>
      <c r="J15" s="18"/>
      <c r="K15" s="17"/>
      <c r="L15" s="17"/>
      <c r="M15" s="17"/>
      <c r="N15" s="17"/>
      <c r="O15" s="17"/>
      <c r="P15" s="217">
        <v>-135649</v>
      </c>
      <c r="Q15" s="25"/>
      <c r="R15" s="18"/>
      <c r="S15" s="18"/>
      <c r="T15" s="18" t="s">
        <v>291</v>
      </c>
      <c r="U15" s="18"/>
      <c r="V15" s="18"/>
      <c r="W15" s="18"/>
      <c r="X15" s="18"/>
      <c r="Y15" s="17"/>
      <c r="Z15" s="24">
        <v>897109</v>
      </c>
      <c r="AA15" s="26"/>
    </row>
    <row r="16" spans="1:28" ht="14.65" customHeight="1" x14ac:dyDescent="0.15">
      <c r="D16" s="23"/>
      <c r="E16" s="18"/>
      <c r="F16" s="18"/>
      <c r="G16" s="18"/>
      <c r="H16" s="18" t="s">
        <v>11</v>
      </c>
      <c r="I16" s="27"/>
      <c r="J16" s="27"/>
      <c r="K16" s="28"/>
      <c r="L16" s="28"/>
      <c r="M16" s="28"/>
      <c r="N16" s="28"/>
      <c r="O16" s="28"/>
      <c r="P16" s="217" t="s">
        <v>327</v>
      </c>
      <c r="Q16" s="25"/>
      <c r="R16" s="18"/>
      <c r="S16" s="18"/>
      <c r="T16" s="18" t="s">
        <v>48</v>
      </c>
      <c r="U16" s="18"/>
      <c r="V16" s="18"/>
      <c r="W16" s="18"/>
      <c r="X16" s="18"/>
      <c r="Y16" s="17"/>
      <c r="Z16" s="24">
        <v>110822</v>
      </c>
      <c r="AA16" s="26"/>
    </row>
    <row r="17" spans="4:27" ht="14.65" customHeight="1" x14ac:dyDescent="0.15">
      <c r="D17" s="23"/>
      <c r="E17" s="18"/>
      <c r="F17" s="18"/>
      <c r="G17" s="18"/>
      <c r="H17" s="18" t="s">
        <v>12</v>
      </c>
      <c r="I17" s="27"/>
      <c r="J17" s="27"/>
      <c r="K17" s="28"/>
      <c r="L17" s="28"/>
      <c r="M17" s="28"/>
      <c r="N17" s="28"/>
      <c r="O17" s="28"/>
      <c r="P17" s="217" t="s">
        <v>327</v>
      </c>
      <c r="Q17" s="25"/>
      <c r="R17" s="18"/>
      <c r="S17" s="18"/>
      <c r="T17" s="18" t="s">
        <v>49</v>
      </c>
      <c r="U17" s="18"/>
      <c r="V17" s="18"/>
      <c r="W17" s="18"/>
      <c r="X17" s="18"/>
      <c r="Y17" s="17"/>
      <c r="Z17" s="217" t="s">
        <v>327</v>
      </c>
      <c r="AA17" s="26"/>
    </row>
    <row r="18" spans="4:27" ht="14.65" customHeight="1" x14ac:dyDescent="0.15">
      <c r="D18" s="23"/>
      <c r="E18" s="18"/>
      <c r="F18" s="18"/>
      <c r="G18" s="18"/>
      <c r="H18" s="18" t="s">
        <v>13</v>
      </c>
      <c r="I18" s="27"/>
      <c r="J18" s="27"/>
      <c r="K18" s="28"/>
      <c r="L18" s="28"/>
      <c r="M18" s="28"/>
      <c r="N18" s="28"/>
      <c r="O18" s="28"/>
      <c r="P18" s="217" t="s">
        <v>327</v>
      </c>
      <c r="Q18" s="25"/>
      <c r="R18" s="17"/>
      <c r="S18" s="18"/>
      <c r="T18" s="18" t="s">
        <v>50</v>
      </c>
      <c r="U18" s="18"/>
      <c r="V18" s="18"/>
      <c r="W18" s="18"/>
      <c r="X18" s="18"/>
      <c r="Y18" s="17"/>
      <c r="Z18" s="217" t="s">
        <v>327</v>
      </c>
      <c r="AA18" s="26"/>
    </row>
    <row r="19" spans="4:27" ht="14.65" customHeight="1" x14ac:dyDescent="0.15">
      <c r="D19" s="23"/>
      <c r="E19" s="18"/>
      <c r="F19" s="18"/>
      <c r="G19" s="18"/>
      <c r="H19" s="18" t="s">
        <v>14</v>
      </c>
      <c r="I19" s="27"/>
      <c r="J19" s="27"/>
      <c r="K19" s="28"/>
      <c r="L19" s="28"/>
      <c r="M19" s="28"/>
      <c r="N19" s="28"/>
      <c r="O19" s="28"/>
      <c r="P19" s="217" t="s">
        <v>327</v>
      </c>
      <c r="Q19" s="25"/>
      <c r="R19" s="17"/>
      <c r="S19" s="18"/>
      <c r="T19" s="18" t="s">
        <v>51</v>
      </c>
      <c r="U19" s="18"/>
      <c r="V19" s="18"/>
      <c r="W19" s="18"/>
      <c r="X19" s="18"/>
      <c r="Y19" s="17"/>
      <c r="Z19" s="24">
        <v>742348</v>
      </c>
      <c r="AA19" s="26"/>
    </row>
    <row r="20" spans="4:27" ht="14.65" customHeight="1" x14ac:dyDescent="0.15">
      <c r="D20" s="23"/>
      <c r="E20" s="18"/>
      <c r="F20" s="18"/>
      <c r="G20" s="18"/>
      <c r="H20" s="18" t="s">
        <v>15</v>
      </c>
      <c r="I20" s="27"/>
      <c r="J20" s="27"/>
      <c r="K20" s="28"/>
      <c r="L20" s="28"/>
      <c r="M20" s="28"/>
      <c r="N20" s="28"/>
      <c r="O20" s="28"/>
      <c r="P20" s="217" t="s">
        <v>327</v>
      </c>
      <c r="Q20" s="25"/>
      <c r="R20" s="18"/>
      <c r="S20" s="18"/>
      <c r="T20" s="18" t="s">
        <v>52</v>
      </c>
      <c r="U20" s="18"/>
      <c r="V20" s="18"/>
      <c r="W20" s="18"/>
      <c r="X20" s="18"/>
      <c r="Y20" s="17"/>
      <c r="Z20" s="24">
        <v>97156</v>
      </c>
      <c r="AA20" s="26"/>
    </row>
    <row r="21" spans="4:27" ht="14.65" customHeight="1" x14ac:dyDescent="0.15">
      <c r="D21" s="23"/>
      <c r="E21" s="18"/>
      <c r="F21" s="18"/>
      <c r="G21" s="18"/>
      <c r="H21" s="18" t="s">
        <v>16</v>
      </c>
      <c r="I21" s="27"/>
      <c r="J21" s="27"/>
      <c r="K21" s="28"/>
      <c r="L21" s="28"/>
      <c r="M21" s="28"/>
      <c r="N21" s="28"/>
      <c r="O21" s="28"/>
      <c r="P21" s="217" t="s">
        <v>327</v>
      </c>
      <c r="Q21" s="25"/>
      <c r="R21" s="18"/>
      <c r="S21" s="18"/>
      <c r="T21" s="18" t="s">
        <v>53</v>
      </c>
      <c r="U21" s="18"/>
      <c r="V21" s="18"/>
      <c r="W21" s="18"/>
      <c r="X21" s="18"/>
      <c r="Y21" s="17"/>
      <c r="Z21" s="24">
        <v>12619</v>
      </c>
      <c r="AA21" s="26"/>
    </row>
    <row r="22" spans="4:27" ht="14.65" customHeight="1" x14ac:dyDescent="0.15">
      <c r="D22" s="23"/>
      <c r="E22" s="18"/>
      <c r="F22" s="18"/>
      <c r="G22" s="18"/>
      <c r="H22" s="18" t="s">
        <v>17</v>
      </c>
      <c r="I22" s="18"/>
      <c r="J22" s="18"/>
      <c r="K22" s="17"/>
      <c r="L22" s="17"/>
      <c r="M22" s="17"/>
      <c r="N22" s="17"/>
      <c r="O22" s="17"/>
      <c r="P22" s="217" t="s">
        <v>327</v>
      </c>
      <c r="Q22" s="25"/>
      <c r="R22" s="18"/>
      <c r="S22" s="18"/>
      <c r="T22" s="18" t="s">
        <v>17</v>
      </c>
      <c r="U22" s="18"/>
      <c r="V22" s="18"/>
      <c r="W22" s="18"/>
      <c r="X22" s="18"/>
      <c r="Y22" s="17"/>
      <c r="Z22" s="217" t="s">
        <v>327</v>
      </c>
      <c r="AA22" s="26"/>
    </row>
    <row r="23" spans="4:27" ht="14.65" customHeight="1" x14ac:dyDescent="0.15">
      <c r="D23" s="23"/>
      <c r="E23" s="18"/>
      <c r="F23" s="18"/>
      <c r="G23" s="18"/>
      <c r="H23" s="18" t="s">
        <v>18</v>
      </c>
      <c r="I23" s="18"/>
      <c r="J23" s="18"/>
      <c r="K23" s="17"/>
      <c r="L23" s="17"/>
      <c r="M23" s="17"/>
      <c r="N23" s="17"/>
      <c r="O23" s="17"/>
      <c r="P23" s="217" t="s">
        <v>327</v>
      </c>
      <c r="Q23" s="25"/>
      <c r="R23" s="240" t="s">
        <v>42</v>
      </c>
      <c r="S23" s="241"/>
      <c r="T23" s="241"/>
      <c r="U23" s="241"/>
      <c r="V23" s="241"/>
      <c r="W23" s="241"/>
      <c r="X23" s="241"/>
      <c r="Y23" s="241"/>
      <c r="Z23" s="29">
        <v>13603630</v>
      </c>
      <c r="AA23" s="30"/>
    </row>
    <row r="24" spans="4:27" ht="14.65" customHeight="1" x14ac:dyDescent="0.15">
      <c r="D24" s="23"/>
      <c r="E24" s="18"/>
      <c r="F24" s="18"/>
      <c r="G24" s="18"/>
      <c r="H24" s="18" t="s">
        <v>19</v>
      </c>
      <c r="I24" s="18"/>
      <c r="J24" s="18"/>
      <c r="K24" s="17"/>
      <c r="L24" s="17"/>
      <c r="M24" s="17"/>
      <c r="N24" s="17"/>
      <c r="O24" s="17"/>
      <c r="P24" s="217">
        <v>83639</v>
      </c>
      <c r="Q24" s="25"/>
      <c r="R24" s="18" t="s">
        <v>243</v>
      </c>
      <c r="S24" s="31"/>
      <c r="T24" s="31"/>
      <c r="U24" s="31"/>
      <c r="V24" s="31"/>
      <c r="W24" s="31"/>
      <c r="X24" s="31"/>
      <c r="Y24" s="31"/>
      <c r="Z24" s="32"/>
      <c r="AA24" s="33"/>
    </row>
    <row r="25" spans="4:27" ht="14.65" customHeight="1" x14ac:dyDescent="0.15">
      <c r="D25" s="23"/>
      <c r="E25" s="18"/>
      <c r="F25" s="18"/>
      <c r="G25" s="18" t="s">
        <v>20</v>
      </c>
      <c r="H25" s="18"/>
      <c r="I25" s="18"/>
      <c r="J25" s="18"/>
      <c r="K25" s="17"/>
      <c r="L25" s="17"/>
      <c r="M25" s="17"/>
      <c r="N25" s="17"/>
      <c r="O25" s="17"/>
      <c r="P25" s="217">
        <v>16501430</v>
      </c>
      <c r="Q25" s="25"/>
      <c r="R25" s="18"/>
      <c r="S25" s="18" t="s">
        <v>55</v>
      </c>
      <c r="T25" s="18"/>
      <c r="U25" s="18"/>
      <c r="V25" s="18"/>
      <c r="W25" s="18"/>
      <c r="X25" s="18"/>
      <c r="Y25" s="17"/>
      <c r="Z25" s="24">
        <v>32958200</v>
      </c>
      <c r="AA25" s="26"/>
    </row>
    <row r="26" spans="4:27" ht="14.65" customHeight="1" x14ac:dyDescent="0.15">
      <c r="D26" s="23"/>
      <c r="E26" s="18"/>
      <c r="F26" s="18"/>
      <c r="G26" s="18"/>
      <c r="H26" s="18" t="s">
        <v>4</v>
      </c>
      <c r="I26" s="18"/>
      <c r="J26" s="18"/>
      <c r="K26" s="17"/>
      <c r="L26" s="17"/>
      <c r="M26" s="17"/>
      <c r="N26" s="17"/>
      <c r="O26" s="17"/>
      <c r="P26" s="217">
        <v>5451305</v>
      </c>
      <c r="Q26" s="25"/>
      <c r="R26" s="18"/>
      <c r="S26" s="17" t="s">
        <v>56</v>
      </c>
      <c r="T26" s="18"/>
      <c r="U26" s="18"/>
      <c r="V26" s="18"/>
      <c r="W26" s="18"/>
      <c r="X26" s="18"/>
      <c r="Y26" s="17"/>
      <c r="Z26" s="24">
        <v>-11949179</v>
      </c>
      <c r="AA26" s="26"/>
    </row>
    <row r="27" spans="4:27" ht="14.65" customHeight="1" x14ac:dyDescent="0.15">
      <c r="D27" s="23"/>
      <c r="E27" s="18"/>
      <c r="F27" s="18"/>
      <c r="G27" s="18"/>
      <c r="H27" s="18" t="s">
        <v>7</v>
      </c>
      <c r="I27" s="18"/>
      <c r="J27" s="18"/>
      <c r="K27" s="17"/>
      <c r="L27" s="17"/>
      <c r="M27" s="17"/>
      <c r="N27" s="17"/>
      <c r="O27" s="17"/>
      <c r="P27" s="217">
        <v>1002204</v>
      </c>
      <c r="Q27" s="25"/>
      <c r="R27" s="23"/>
      <c r="S27" s="18"/>
      <c r="T27" s="18"/>
      <c r="U27" s="18"/>
      <c r="V27" s="18"/>
      <c r="W27" s="18"/>
      <c r="X27" s="18"/>
      <c r="Y27" s="17"/>
      <c r="Z27" s="24"/>
      <c r="AA27" s="34"/>
    </row>
    <row r="28" spans="4:27" ht="14.65" customHeight="1" x14ac:dyDescent="0.15">
      <c r="D28" s="23"/>
      <c r="E28" s="18"/>
      <c r="F28" s="18"/>
      <c r="G28" s="18"/>
      <c r="H28" s="18" t="s">
        <v>8</v>
      </c>
      <c r="I28" s="18"/>
      <c r="J28" s="18"/>
      <c r="K28" s="17"/>
      <c r="L28" s="17"/>
      <c r="M28" s="17"/>
      <c r="N28" s="17"/>
      <c r="O28" s="17"/>
      <c r="P28" s="217">
        <v>-458061</v>
      </c>
      <c r="Q28" s="25"/>
      <c r="R28" s="242"/>
      <c r="S28" s="243"/>
      <c r="T28" s="243"/>
      <c r="U28" s="243"/>
      <c r="V28" s="243"/>
      <c r="W28" s="243"/>
      <c r="X28" s="243"/>
      <c r="Y28" s="243"/>
      <c r="Z28" s="24"/>
      <c r="AA28" s="26"/>
    </row>
    <row r="29" spans="4:27" ht="14.65" customHeight="1" x14ac:dyDescent="0.15">
      <c r="D29" s="23"/>
      <c r="E29" s="18"/>
      <c r="F29" s="18"/>
      <c r="G29" s="18"/>
      <c r="H29" s="18" t="s">
        <v>9</v>
      </c>
      <c r="I29" s="18"/>
      <c r="J29" s="18"/>
      <c r="K29" s="17"/>
      <c r="L29" s="17"/>
      <c r="M29" s="17"/>
      <c r="N29" s="17"/>
      <c r="O29" s="17"/>
      <c r="P29" s="217">
        <v>25990588</v>
      </c>
      <c r="Q29" s="25"/>
      <c r="R29" s="18"/>
      <c r="S29" s="31"/>
      <c r="T29" s="31"/>
      <c r="U29" s="31"/>
      <c r="V29" s="31"/>
      <c r="W29" s="31"/>
      <c r="X29" s="31"/>
      <c r="Y29" s="31"/>
      <c r="Z29" s="32"/>
      <c r="AA29" s="35"/>
    </row>
    <row r="30" spans="4:27" ht="14.65" customHeight="1" x14ac:dyDescent="0.15">
      <c r="D30" s="23"/>
      <c r="E30" s="18"/>
      <c r="F30" s="18"/>
      <c r="G30" s="18"/>
      <c r="H30" s="18" t="s">
        <v>10</v>
      </c>
      <c r="I30" s="18"/>
      <c r="J30" s="18"/>
      <c r="K30" s="17"/>
      <c r="L30" s="17"/>
      <c r="M30" s="17"/>
      <c r="N30" s="17"/>
      <c r="O30" s="17"/>
      <c r="P30" s="217">
        <v>-15516987</v>
      </c>
      <c r="Q30" s="25"/>
      <c r="R30" s="18"/>
      <c r="S30" s="18"/>
      <c r="T30" s="18"/>
      <c r="U30" s="18"/>
      <c r="V30" s="18"/>
      <c r="W30" s="18"/>
      <c r="X30" s="18"/>
      <c r="Y30" s="17"/>
      <c r="Z30" s="24"/>
      <c r="AA30" s="34"/>
    </row>
    <row r="31" spans="4:27" ht="14.65" customHeight="1" x14ac:dyDescent="0.15">
      <c r="D31" s="23"/>
      <c r="E31" s="18"/>
      <c r="F31" s="18"/>
      <c r="G31" s="18"/>
      <c r="H31" s="18" t="s">
        <v>17</v>
      </c>
      <c r="I31" s="18"/>
      <c r="J31" s="18"/>
      <c r="K31" s="17"/>
      <c r="L31" s="17"/>
      <c r="M31" s="17"/>
      <c r="N31" s="17"/>
      <c r="O31" s="17"/>
      <c r="P31" s="217" t="s">
        <v>327</v>
      </c>
      <c r="Q31" s="25"/>
      <c r="R31" s="16"/>
      <c r="S31" s="17"/>
      <c r="T31" s="17"/>
      <c r="U31" s="17"/>
      <c r="V31" s="17"/>
      <c r="W31" s="17"/>
      <c r="X31" s="17"/>
      <c r="Y31" s="36"/>
      <c r="Z31" s="24"/>
      <c r="AA31" s="34"/>
    </row>
    <row r="32" spans="4:27" ht="14.65" customHeight="1" x14ac:dyDescent="0.15">
      <c r="D32" s="23"/>
      <c r="E32" s="18"/>
      <c r="F32" s="18"/>
      <c r="G32" s="18"/>
      <c r="H32" s="18" t="s">
        <v>18</v>
      </c>
      <c r="I32" s="18"/>
      <c r="J32" s="18"/>
      <c r="K32" s="17"/>
      <c r="L32" s="17"/>
      <c r="M32" s="17"/>
      <c r="N32" s="17"/>
      <c r="O32" s="17"/>
      <c r="P32" s="217" t="s">
        <v>327</v>
      </c>
      <c r="Q32" s="25"/>
      <c r="R32" s="17"/>
      <c r="S32" s="17"/>
      <c r="T32" s="17"/>
      <c r="U32" s="17"/>
      <c r="V32" s="17"/>
      <c r="W32" s="17"/>
      <c r="X32" s="17"/>
      <c r="Y32" s="17"/>
      <c r="Z32" s="24"/>
      <c r="AA32" s="34"/>
    </row>
    <row r="33" spans="4:27" ht="14.65" customHeight="1" x14ac:dyDescent="0.15">
      <c r="D33" s="23"/>
      <c r="E33" s="18"/>
      <c r="F33" s="18"/>
      <c r="G33" s="18"/>
      <c r="H33" s="18" t="s">
        <v>19</v>
      </c>
      <c r="I33" s="18"/>
      <c r="J33" s="18"/>
      <c r="K33" s="17"/>
      <c r="L33" s="17"/>
      <c r="M33" s="17"/>
      <c r="N33" s="17"/>
      <c r="O33" s="17"/>
      <c r="P33" s="217">
        <v>32381</v>
      </c>
      <c r="Q33" s="25"/>
      <c r="R33" s="37"/>
      <c r="S33" s="37"/>
      <c r="T33" s="37"/>
      <c r="U33" s="37"/>
      <c r="V33" s="37"/>
      <c r="W33" s="37"/>
      <c r="X33" s="37"/>
      <c r="Y33" s="37"/>
      <c r="Z33" s="20"/>
      <c r="AA33" s="38"/>
    </row>
    <row r="34" spans="4:27" ht="14.65" customHeight="1" x14ac:dyDescent="0.15">
      <c r="D34" s="23"/>
      <c r="E34" s="18"/>
      <c r="F34" s="18"/>
      <c r="G34" s="18" t="s">
        <v>21</v>
      </c>
      <c r="H34" s="27"/>
      <c r="I34" s="27"/>
      <c r="J34" s="27"/>
      <c r="K34" s="28"/>
      <c r="L34" s="28"/>
      <c r="M34" s="28"/>
      <c r="N34" s="28"/>
      <c r="O34" s="28"/>
      <c r="P34" s="217">
        <v>4972922</v>
      </c>
      <c r="Q34" s="25"/>
      <c r="R34" s="37"/>
      <c r="S34" s="37"/>
      <c r="T34" s="37"/>
      <c r="U34" s="37"/>
      <c r="V34" s="37"/>
      <c r="W34" s="37"/>
      <c r="X34" s="37"/>
      <c r="Y34" s="37"/>
      <c r="Z34" s="20"/>
      <c r="AA34" s="38"/>
    </row>
    <row r="35" spans="4:27" ht="14.65" customHeight="1" x14ac:dyDescent="0.15">
      <c r="D35" s="23"/>
      <c r="E35" s="18"/>
      <c r="F35" s="18"/>
      <c r="G35" s="18" t="s">
        <v>22</v>
      </c>
      <c r="H35" s="27"/>
      <c r="I35" s="27"/>
      <c r="J35" s="27"/>
      <c r="K35" s="28"/>
      <c r="L35" s="28"/>
      <c r="M35" s="28"/>
      <c r="N35" s="28"/>
      <c r="O35" s="28"/>
      <c r="P35" s="217">
        <v>-3733584</v>
      </c>
      <c r="Q35" s="25"/>
      <c r="R35" s="37"/>
      <c r="S35" s="37"/>
      <c r="T35" s="37"/>
      <c r="U35" s="37"/>
      <c r="V35" s="37"/>
      <c r="W35" s="37"/>
      <c r="X35" s="37"/>
      <c r="Y35" s="37"/>
      <c r="Z35" s="20"/>
      <c r="AA35" s="38"/>
    </row>
    <row r="36" spans="4:27" ht="14.65" customHeight="1" x14ac:dyDescent="0.15">
      <c r="D36" s="23"/>
      <c r="E36" s="18"/>
      <c r="F36" s="18" t="s">
        <v>23</v>
      </c>
      <c r="G36" s="18"/>
      <c r="H36" s="27"/>
      <c r="I36" s="27"/>
      <c r="J36" s="27"/>
      <c r="K36" s="28"/>
      <c r="L36" s="28"/>
      <c r="M36" s="28"/>
      <c r="N36" s="28"/>
      <c r="O36" s="28"/>
      <c r="P36" s="217">
        <v>929</v>
      </c>
      <c r="Q36" s="25"/>
      <c r="R36" s="37"/>
      <c r="S36" s="37"/>
      <c r="T36" s="37"/>
      <c r="U36" s="37"/>
      <c r="V36" s="37"/>
      <c r="W36" s="37"/>
      <c r="X36" s="37"/>
      <c r="Y36" s="37"/>
      <c r="Z36" s="20"/>
      <c r="AA36" s="38"/>
    </row>
    <row r="37" spans="4:27" ht="14.65" customHeight="1" x14ac:dyDescent="0.15">
      <c r="D37" s="23"/>
      <c r="E37" s="18"/>
      <c r="F37" s="18"/>
      <c r="G37" s="18" t="s">
        <v>24</v>
      </c>
      <c r="H37" s="18"/>
      <c r="I37" s="18"/>
      <c r="J37" s="18"/>
      <c r="K37" s="17"/>
      <c r="L37" s="17"/>
      <c r="M37" s="17"/>
      <c r="N37" s="17"/>
      <c r="O37" s="17"/>
      <c r="P37" s="217" t="s">
        <v>327</v>
      </c>
      <c r="Q37" s="25"/>
      <c r="R37" s="37"/>
      <c r="S37" s="37"/>
      <c r="T37" s="37"/>
      <c r="U37" s="37"/>
      <c r="V37" s="37"/>
      <c r="W37" s="37"/>
      <c r="X37" s="37"/>
      <c r="Y37" s="37"/>
      <c r="Z37" s="20"/>
      <c r="AA37" s="38"/>
    </row>
    <row r="38" spans="4:27" ht="14.65" customHeight="1" x14ac:dyDescent="0.15">
      <c r="D38" s="23"/>
      <c r="E38" s="18"/>
      <c r="F38" s="18"/>
      <c r="G38" s="18" t="s">
        <v>17</v>
      </c>
      <c r="H38" s="18"/>
      <c r="I38" s="18"/>
      <c r="J38" s="18"/>
      <c r="K38" s="17"/>
      <c r="L38" s="17"/>
      <c r="M38" s="17"/>
      <c r="N38" s="17"/>
      <c r="O38" s="17"/>
      <c r="P38" s="217">
        <v>929</v>
      </c>
      <c r="Q38" s="25"/>
      <c r="R38" s="37"/>
      <c r="S38" s="37"/>
      <c r="T38" s="37"/>
      <c r="U38" s="37"/>
      <c r="V38" s="37"/>
      <c r="W38" s="37"/>
      <c r="X38" s="37"/>
      <c r="Y38" s="37"/>
      <c r="Z38" s="20"/>
      <c r="AA38" s="38"/>
    </row>
    <row r="39" spans="4:27" ht="14.65" customHeight="1" x14ac:dyDescent="0.15">
      <c r="D39" s="23"/>
      <c r="E39" s="18"/>
      <c r="F39" s="18" t="s">
        <v>25</v>
      </c>
      <c r="G39" s="18"/>
      <c r="H39" s="18"/>
      <c r="I39" s="18"/>
      <c r="J39" s="18"/>
      <c r="K39" s="18"/>
      <c r="L39" s="17"/>
      <c r="M39" s="17"/>
      <c r="N39" s="17"/>
      <c r="O39" s="17"/>
      <c r="P39" s="217">
        <v>1484100</v>
      </c>
      <c r="Q39" s="25"/>
      <c r="R39" s="37"/>
      <c r="S39" s="37"/>
      <c r="T39" s="37"/>
      <c r="U39" s="37"/>
      <c r="V39" s="37"/>
      <c r="W39" s="37"/>
      <c r="X39" s="37"/>
      <c r="Y39" s="37"/>
      <c r="Z39" s="20"/>
      <c r="AA39" s="38"/>
    </row>
    <row r="40" spans="4:27" ht="14.65" customHeight="1" x14ac:dyDescent="0.15">
      <c r="D40" s="23"/>
      <c r="E40" s="18"/>
      <c r="F40" s="18"/>
      <c r="G40" s="18" t="s">
        <v>26</v>
      </c>
      <c r="H40" s="18"/>
      <c r="I40" s="18"/>
      <c r="J40" s="18"/>
      <c r="K40" s="18"/>
      <c r="L40" s="17"/>
      <c r="M40" s="17"/>
      <c r="N40" s="17"/>
      <c r="O40" s="17"/>
      <c r="P40" s="217">
        <v>197842</v>
      </c>
      <c r="Q40" s="25"/>
      <c r="R40" s="37"/>
      <c r="S40" s="37"/>
      <c r="T40" s="37"/>
      <c r="U40" s="37"/>
      <c r="V40" s="37"/>
      <c r="W40" s="37"/>
      <c r="X40" s="37"/>
      <c r="Y40" s="37"/>
      <c r="Z40" s="20"/>
      <c r="AA40" s="38"/>
    </row>
    <row r="41" spans="4:27" ht="14.65" customHeight="1" x14ac:dyDescent="0.15">
      <c r="D41" s="23"/>
      <c r="E41" s="18"/>
      <c r="F41" s="18"/>
      <c r="G41" s="18"/>
      <c r="H41" s="18" t="s">
        <v>27</v>
      </c>
      <c r="I41" s="18"/>
      <c r="J41" s="18"/>
      <c r="K41" s="18"/>
      <c r="L41" s="17"/>
      <c r="M41" s="17"/>
      <c r="N41" s="17"/>
      <c r="O41" s="17"/>
      <c r="P41" s="217" t="s">
        <v>327</v>
      </c>
      <c r="Q41" s="25"/>
      <c r="R41" s="37"/>
      <c r="S41" s="37"/>
      <c r="T41" s="37"/>
      <c r="U41" s="37"/>
      <c r="V41" s="37"/>
      <c r="W41" s="37"/>
      <c r="X41" s="37"/>
      <c r="Y41" s="37"/>
      <c r="Z41" s="20"/>
      <c r="AA41" s="38"/>
    </row>
    <row r="42" spans="4:27" ht="14.65" customHeight="1" x14ac:dyDescent="0.15">
      <c r="D42" s="23"/>
      <c r="E42" s="18"/>
      <c r="F42" s="18"/>
      <c r="G42" s="18"/>
      <c r="H42" s="18" t="s">
        <v>28</v>
      </c>
      <c r="I42" s="18"/>
      <c r="J42" s="18"/>
      <c r="K42" s="18"/>
      <c r="L42" s="17"/>
      <c r="M42" s="17"/>
      <c r="N42" s="17"/>
      <c r="O42" s="17"/>
      <c r="P42" s="217">
        <v>197842</v>
      </c>
      <c r="Q42" s="25"/>
      <c r="R42" s="37"/>
      <c r="S42" s="37"/>
      <c r="T42" s="37"/>
      <c r="U42" s="37"/>
      <c r="V42" s="37"/>
      <c r="W42" s="37"/>
      <c r="X42" s="37"/>
      <c r="Y42" s="37"/>
      <c r="Z42" s="20"/>
      <c r="AA42" s="38"/>
    </row>
    <row r="43" spans="4:27" ht="14.65" customHeight="1" x14ac:dyDescent="0.15">
      <c r="D43" s="23"/>
      <c r="E43" s="18"/>
      <c r="F43" s="18"/>
      <c r="G43" s="18"/>
      <c r="H43" s="18" t="s">
        <v>17</v>
      </c>
      <c r="I43" s="18"/>
      <c r="J43" s="18"/>
      <c r="K43" s="18"/>
      <c r="L43" s="17"/>
      <c r="M43" s="17"/>
      <c r="N43" s="17"/>
      <c r="O43" s="17"/>
      <c r="P43" s="217" t="s">
        <v>327</v>
      </c>
      <c r="Q43" s="25"/>
      <c r="R43" s="37"/>
      <c r="S43" s="37"/>
      <c r="T43" s="37"/>
      <c r="U43" s="37"/>
      <c r="V43" s="37"/>
      <c r="W43" s="37"/>
      <c r="X43" s="37"/>
      <c r="Y43" s="37"/>
      <c r="Z43" s="20"/>
      <c r="AA43" s="38"/>
    </row>
    <row r="44" spans="4:27" ht="14.65" customHeight="1" x14ac:dyDescent="0.15">
      <c r="D44" s="23"/>
      <c r="E44" s="18"/>
      <c r="F44" s="18"/>
      <c r="G44" s="18" t="s">
        <v>29</v>
      </c>
      <c r="H44" s="18"/>
      <c r="I44" s="18"/>
      <c r="J44" s="18"/>
      <c r="K44" s="18"/>
      <c r="L44" s="17"/>
      <c r="M44" s="17"/>
      <c r="N44" s="17"/>
      <c r="O44" s="17"/>
      <c r="P44" s="217" t="s">
        <v>327</v>
      </c>
      <c r="Q44" s="25"/>
      <c r="R44" s="37"/>
      <c r="S44" s="37"/>
      <c r="T44" s="37"/>
      <c r="U44" s="37"/>
      <c r="V44" s="37"/>
      <c r="W44" s="37"/>
      <c r="X44" s="37"/>
      <c r="Y44" s="37"/>
      <c r="Z44" s="20"/>
      <c r="AA44" s="38"/>
    </row>
    <row r="45" spans="4:27" ht="14.65" customHeight="1" x14ac:dyDescent="0.15">
      <c r="D45" s="23"/>
      <c r="E45" s="18"/>
      <c r="F45" s="18"/>
      <c r="G45" s="18" t="s">
        <v>30</v>
      </c>
      <c r="H45" s="18"/>
      <c r="I45" s="18"/>
      <c r="J45" s="18"/>
      <c r="K45" s="17"/>
      <c r="L45" s="17"/>
      <c r="M45" s="17"/>
      <c r="N45" s="17"/>
      <c r="O45" s="17"/>
      <c r="P45" s="217">
        <v>113204</v>
      </c>
      <c r="Q45" s="25"/>
      <c r="R45" s="37"/>
      <c r="S45" s="37"/>
      <c r="T45" s="37"/>
      <c r="U45" s="37"/>
      <c r="V45" s="37"/>
      <c r="W45" s="37"/>
      <c r="X45" s="37"/>
      <c r="Y45" s="37"/>
      <c r="Z45" s="20"/>
      <c r="AA45" s="38"/>
    </row>
    <row r="46" spans="4:27" ht="14.65" customHeight="1" x14ac:dyDescent="0.15">
      <c r="D46" s="23"/>
      <c r="E46" s="18"/>
      <c r="F46" s="18"/>
      <c r="G46" s="18" t="s">
        <v>31</v>
      </c>
      <c r="H46" s="18"/>
      <c r="I46" s="18"/>
      <c r="J46" s="18"/>
      <c r="K46" s="17"/>
      <c r="L46" s="17"/>
      <c r="M46" s="17"/>
      <c r="N46" s="17"/>
      <c r="O46" s="17"/>
      <c r="P46" s="217">
        <v>121863</v>
      </c>
      <c r="Q46" s="25"/>
      <c r="R46" s="37"/>
      <c r="S46" s="37"/>
      <c r="T46" s="37"/>
      <c r="U46" s="37"/>
      <c r="V46" s="37"/>
      <c r="W46" s="37"/>
      <c r="X46" s="37"/>
      <c r="Y46" s="37"/>
      <c r="Z46" s="20"/>
      <c r="AA46" s="38"/>
    </row>
    <row r="47" spans="4:27" ht="14.65" customHeight="1" x14ac:dyDescent="0.15">
      <c r="D47" s="23"/>
      <c r="E47" s="18"/>
      <c r="F47" s="18"/>
      <c r="G47" s="18" t="s">
        <v>32</v>
      </c>
      <c r="H47" s="18"/>
      <c r="I47" s="18"/>
      <c r="J47" s="18"/>
      <c r="K47" s="17"/>
      <c r="L47" s="17"/>
      <c r="M47" s="17"/>
      <c r="N47" s="17"/>
      <c r="O47" s="17"/>
      <c r="P47" s="217">
        <v>965346</v>
      </c>
      <c r="Q47" s="25"/>
      <c r="R47" s="37"/>
      <c r="S47" s="37"/>
      <c r="T47" s="37"/>
      <c r="U47" s="37"/>
      <c r="V47" s="37"/>
      <c r="W47" s="37"/>
      <c r="X47" s="37"/>
      <c r="Y47" s="37"/>
      <c r="Z47" s="20"/>
      <c r="AA47" s="38"/>
    </row>
    <row r="48" spans="4:27" ht="14.65" customHeight="1" x14ac:dyDescent="0.15">
      <c r="D48" s="23"/>
      <c r="E48" s="18"/>
      <c r="F48" s="18"/>
      <c r="G48" s="18"/>
      <c r="H48" s="18" t="s">
        <v>33</v>
      </c>
      <c r="I48" s="18"/>
      <c r="J48" s="18"/>
      <c r="K48" s="17"/>
      <c r="L48" s="17"/>
      <c r="M48" s="17"/>
      <c r="N48" s="17"/>
      <c r="O48" s="17"/>
      <c r="P48" s="217">
        <v>50000</v>
      </c>
      <c r="Q48" s="25"/>
      <c r="R48" s="37"/>
      <c r="S48" s="37"/>
      <c r="T48" s="37"/>
      <c r="U48" s="37"/>
      <c r="V48" s="37"/>
      <c r="W48" s="37"/>
      <c r="X48" s="37"/>
      <c r="Y48" s="37"/>
      <c r="Z48" s="20"/>
      <c r="AA48" s="38"/>
    </row>
    <row r="49" spans="4:27" ht="14.65" customHeight="1" x14ac:dyDescent="0.15">
      <c r="D49" s="23"/>
      <c r="E49" s="17"/>
      <c r="F49" s="18"/>
      <c r="G49" s="18"/>
      <c r="H49" s="18" t="s">
        <v>17</v>
      </c>
      <c r="I49" s="18"/>
      <c r="J49" s="18"/>
      <c r="K49" s="17"/>
      <c r="L49" s="17"/>
      <c r="M49" s="17"/>
      <c r="N49" s="17"/>
      <c r="O49" s="17"/>
      <c r="P49" s="217">
        <v>915346</v>
      </c>
      <c r="Q49" s="25"/>
      <c r="R49" s="37"/>
      <c r="S49" s="37"/>
      <c r="T49" s="37"/>
      <c r="U49" s="37"/>
      <c r="V49" s="37"/>
      <c r="W49" s="37"/>
      <c r="X49" s="37"/>
      <c r="Y49" s="37"/>
      <c r="Z49" s="20"/>
      <c r="AA49" s="38"/>
    </row>
    <row r="50" spans="4:27" ht="14.65" customHeight="1" x14ac:dyDescent="0.15">
      <c r="D50" s="23"/>
      <c r="E50" s="17"/>
      <c r="F50" s="18"/>
      <c r="G50" s="18" t="s">
        <v>17</v>
      </c>
      <c r="H50" s="18"/>
      <c r="I50" s="18"/>
      <c r="J50" s="18"/>
      <c r="K50" s="17"/>
      <c r="L50" s="17"/>
      <c r="M50" s="17"/>
      <c r="N50" s="17"/>
      <c r="O50" s="17"/>
      <c r="P50" s="217">
        <v>96432</v>
      </c>
      <c r="Q50" s="25"/>
      <c r="R50" s="37"/>
      <c r="S50" s="37"/>
      <c r="T50" s="37"/>
      <c r="U50" s="37"/>
      <c r="V50" s="37"/>
      <c r="W50" s="37"/>
      <c r="X50" s="37"/>
      <c r="Y50" s="37"/>
      <c r="Z50" s="20"/>
      <c r="AA50" s="38"/>
    </row>
    <row r="51" spans="4:27" ht="14.65" customHeight="1" x14ac:dyDescent="0.15">
      <c r="D51" s="23"/>
      <c r="E51" s="17"/>
      <c r="F51" s="18"/>
      <c r="G51" s="18" t="s">
        <v>34</v>
      </c>
      <c r="H51" s="18"/>
      <c r="I51" s="18"/>
      <c r="J51" s="18"/>
      <c r="K51" s="17"/>
      <c r="L51" s="17"/>
      <c r="M51" s="17"/>
      <c r="N51" s="17"/>
      <c r="O51" s="17"/>
      <c r="P51" s="217">
        <v>-10587</v>
      </c>
      <c r="Q51" s="25"/>
      <c r="R51" s="37"/>
      <c r="S51" s="37"/>
      <c r="T51" s="37"/>
      <c r="U51" s="37"/>
      <c r="V51" s="37"/>
      <c r="W51" s="37"/>
      <c r="X51" s="37"/>
      <c r="Y51" s="37"/>
      <c r="Z51" s="20"/>
      <c r="AA51" s="38"/>
    </row>
    <row r="52" spans="4:27" ht="14.65" customHeight="1" x14ac:dyDescent="0.15">
      <c r="D52" s="23"/>
      <c r="E52" s="17" t="s">
        <v>35</v>
      </c>
      <c r="F52" s="18"/>
      <c r="G52" s="19"/>
      <c r="H52" s="19"/>
      <c r="I52" s="19"/>
      <c r="J52" s="17"/>
      <c r="K52" s="17"/>
      <c r="L52" s="17"/>
      <c r="M52" s="17"/>
      <c r="N52" s="17"/>
      <c r="O52" s="17"/>
      <c r="P52" s="217">
        <v>2606573</v>
      </c>
      <c r="Q52" s="25"/>
      <c r="R52" s="37"/>
      <c r="S52" s="37"/>
      <c r="T52" s="37"/>
      <c r="U52" s="37"/>
      <c r="V52" s="37"/>
      <c r="W52" s="37"/>
      <c r="X52" s="37"/>
      <c r="Y52" s="37"/>
      <c r="Z52" s="20"/>
      <c r="AA52" s="38"/>
    </row>
    <row r="53" spans="4:27" ht="14.65" customHeight="1" x14ac:dyDescent="0.15">
      <c r="D53" s="23"/>
      <c r="E53" s="17"/>
      <c r="F53" s="18" t="s">
        <v>36</v>
      </c>
      <c r="G53" s="19"/>
      <c r="H53" s="19"/>
      <c r="I53" s="19"/>
      <c r="J53" s="17"/>
      <c r="K53" s="17"/>
      <c r="L53" s="17"/>
      <c r="M53" s="17"/>
      <c r="N53" s="17"/>
      <c r="O53" s="17"/>
      <c r="P53" s="217">
        <v>1462284</v>
      </c>
      <c r="Q53" s="25"/>
      <c r="R53" s="37"/>
      <c r="S53" s="37"/>
      <c r="T53" s="37"/>
      <c r="U53" s="37"/>
      <c r="V53" s="37"/>
      <c r="W53" s="37"/>
      <c r="X53" s="37"/>
      <c r="Y53" s="37"/>
      <c r="Z53" s="20"/>
      <c r="AA53" s="38"/>
    </row>
    <row r="54" spans="4:27" ht="14.65" customHeight="1" x14ac:dyDescent="0.15">
      <c r="D54" s="23"/>
      <c r="E54" s="17"/>
      <c r="F54" s="18" t="s">
        <v>37</v>
      </c>
      <c r="G54" s="18"/>
      <c r="H54" s="27"/>
      <c r="I54" s="18"/>
      <c r="J54" s="18"/>
      <c r="K54" s="17"/>
      <c r="L54" s="17"/>
      <c r="M54" s="17"/>
      <c r="N54" s="17"/>
      <c r="O54" s="17"/>
      <c r="P54" s="217">
        <v>187431</v>
      </c>
      <c r="Q54" s="25"/>
      <c r="R54" s="37"/>
      <c r="S54" s="37"/>
      <c r="T54" s="37"/>
      <c r="U54" s="37"/>
      <c r="V54" s="37"/>
      <c r="W54" s="37"/>
      <c r="X54" s="37"/>
      <c r="Y54" s="37"/>
      <c r="Z54" s="20"/>
      <c r="AA54" s="38"/>
    </row>
    <row r="55" spans="4:27" ht="14.65" customHeight="1" x14ac:dyDescent="0.15">
      <c r="D55" s="23"/>
      <c r="E55" s="17"/>
      <c r="F55" s="18" t="s">
        <v>38</v>
      </c>
      <c r="G55" s="18"/>
      <c r="H55" s="18"/>
      <c r="I55" s="18"/>
      <c r="J55" s="18"/>
      <c r="K55" s="17"/>
      <c r="L55" s="17"/>
      <c r="M55" s="17"/>
      <c r="N55" s="17"/>
      <c r="O55" s="17"/>
      <c r="P55" s="217" t="s">
        <v>327</v>
      </c>
      <c r="Q55" s="25"/>
      <c r="R55" s="37"/>
      <c r="S55" s="37"/>
      <c r="T55" s="37"/>
      <c r="U55" s="37"/>
      <c r="V55" s="37"/>
      <c r="W55" s="37"/>
      <c r="X55" s="37"/>
      <c r="Y55" s="37"/>
      <c r="Z55" s="20"/>
      <c r="AA55" s="38"/>
    </row>
    <row r="56" spans="4:27" ht="14.65" customHeight="1" x14ac:dyDescent="0.15">
      <c r="D56" s="23"/>
      <c r="E56" s="18"/>
      <c r="F56" s="18" t="s">
        <v>32</v>
      </c>
      <c r="G56" s="18"/>
      <c r="H56" s="27"/>
      <c r="I56" s="18"/>
      <c r="J56" s="18"/>
      <c r="K56" s="17"/>
      <c r="L56" s="17"/>
      <c r="M56" s="17"/>
      <c r="N56" s="17"/>
      <c r="O56" s="17"/>
      <c r="P56" s="217">
        <v>952122</v>
      </c>
      <c r="Q56" s="25"/>
      <c r="R56" s="37"/>
      <c r="S56" s="37"/>
      <c r="T56" s="37"/>
      <c r="U56" s="37"/>
      <c r="V56" s="37"/>
      <c r="W56" s="37"/>
      <c r="X56" s="37"/>
      <c r="Y56" s="37"/>
      <c r="Z56" s="20"/>
      <c r="AA56" s="38"/>
    </row>
    <row r="57" spans="4:27" ht="14.65" customHeight="1" x14ac:dyDescent="0.15">
      <c r="D57" s="23"/>
      <c r="E57" s="18"/>
      <c r="F57" s="18"/>
      <c r="G57" s="18" t="s">
        <v>39</v>
      </c>
      <c r="H57" s="18"/>
      <c r="I57" s="18"/>
      <c r="J57" s="18"/>
      <c r="K57" s="17"/>
      <c r="L57" s="17"/>
      <c r="M57" s="17"/>
      <c r="N57" s="17"/>
      <c r="O57" s="17"/>
      <c r="P57" s="217">
        <v>752358</v>
      </c>
      <c r="Q57" s="25"/>
      <c r="R57" s="37"/>
      <c r="S57" s="37"/>
      <c r="T57" s="37"/>
      <c r="U57" s="37"/>
      <c r="V57" s="37"/>
      <c r="W57" s="37"/>
      <c r="X57" s="37"/>
      <c r="Y57" s="37"/>
      <c r="Z57" s="20"/>
      <c r="AA57" s="38"/>
    </row>
    <row r="58" spans="4:27" ht="14.65" customHeight="1" x14ac:dyDescent="0.15">
      <c r="D58" s="23"/>
      <c r="E58" s="18"/>
      <c r="F58" s="18"/>
      <c r="G58" s="18" t="s">
        <v>33</v>
      </c>
      <c r="H58" s="18"/>
      <c r="I58" s="18"/>
      <c r="J58" s="18"/>
      <c r="K58" s="17"/>
      <c r="L58" s="17"/>
      <c r="M58" s="17"/>
      <c r="N58" s="17"/>
      <c r="O58" s="17"/>
      <c r="P58" s="217">
        <v>199764</v>
      </c>
      <c r="Q58" s="25"/>
      <c r="R58" s="37"/>
      <c r="S58" s="37"/>
      <c r="T58" s="37"/>
      <c r="U58" s="37"/>
      <c r="V58" s="37"/>
      <c r="W58" s="37"/>
      <c r="X58" s="37"/>
      <c r="Y58" s="37"/>
      <c r="Z58" s="20"/>
      <c r="AA58" s="38"/>
    </row>
    <row r="59" spans="4:27" ht="14.65" customHeight="1" x14ac:dyDescent="0.15">
      <c r="D59" s="23"/>
      <c r="E59" s="18"/>
      <c r="F59" s="18" t="s">
        <v>40</v>
      </c>
      <c r="G59" s="18"/>
      <c r="H59" s="18"/>
      <c r="I59" s="18"/>
      <c r="J59" s="18"/>
      <c r="K59" s="17"/>
      <c r="L59" s="17"/>
      <c r="M59" s="17"/>
      <c r="N59" s="17"/>
      <c r="O59" s="17"/>
      <c r="P59" s="217">
        <v>265</v>
      </c>
      <c r="Q59" s="25"/>
      <c r="R59" s="37"/>
      <c r="S59" s="37"/>
      <c r="T59" s="37"/>
      <c r="U59" s="37"/>
      <c r="V59" s="37"/>
      <c r="W59" s="37"/>
      <c r="X59" s="37"/>
      <c r="Y59" s="37"/>
      <c r="Z59" s="20"/>
      <c r="AA59" s="38"/>
    </row>
    <row r="60" spans="4:27" ht="14.65" customHeight="1" x14ac:dyDescent="0.15">
      <c r="D60" s="23"/>
      <c r="E60" s="18"/>
      <c r="F60" s="18" t="s">
        <v>17</v>
      </c>
      <c r="G60" s="18"/>
      <c r="H60" s="27"/>
      <c r="I60" s="18"/>
      <c r="J60" s="18"/>
      <c r="K60" s="17"/>
      <c r="L60" s="17"/>
      <c r="M60" s="17"/>
      <c r="N60" s="17"/>
      <c r="O60" s="17"/>
      <c r="P60" s="217">
        <v>4471</v>
      </c>
      <c r="Q60" s="25"/>
      <c r="R60" s="37"/>
      <c r="S60" s="37"/>
      <c r="T60" s="37"/>
      <c r="U60" s="37"/>
      <c r="V60" s="37"/>
      <c r="W60" s="37"/>
      <c r="X60" s="37"/>
      <c r="Y60" s="37"/>
      <c r="Z60" s="20"/>
      <c r="AA60" s="38"/>
    </row>
    <row r="61" spans="4:27" ht="14.65" customHeight="1" x14ac:dyDescent="0.15">
      <c r="D61" s="23"/>
      <c r="E61" s="18"/>
      <c r="F61" s="37" t="s">
        <v>34</v>
      </c>
      <c r="G61" s="18"/>
      <c r="H61" s="18"/>
      <c r="I61" s="18"/>
      <c r="J61" s="18"/>
      <c r="K61" s="17"/>
      <c r="L61" s="17"/>
      <c r="M61" s="17"/>
      <c r="N61" s="17"/>
      <c r="O61" s="17"/>
      <c r="P61" s="217" t="s">
        <v>327</v>
      </c>
      <c r="Q61" s="25"/>
      <c r="R61" s="37"/>
      <c r="S61" s="37"/>
      <c r="T61" s="37"/>
      <c r="U61" s="37"/>
      <c r="V61" s="37"/>
      <c r="W61" s="37"/>
      <c r="X61" s="37"/>
      <c r="Y61" s="37"/>
      <c r="Z61" s="20"/>
      <c r="AA61" s="38"/>
    </row>
    <row r="62" spans="4:27" ht="14.65" customHeight="1" thickBot="1" x14ac:dyDescent="0.2">
      <c r="D62" s="23"/>
      <c r="E62" s="18" t="s">
        <v>41</v>
      </c>
      <c r="F62" s="18"/>
      <c r="G62" s="18"/>
      <c r="H62" s="18"/>
      <c r="I62" s="18"/>
      <c r="J62" s="18"/>
      <c r="K62" s="17"/>
      <c r="L62" s="17"/>
      <c r="M62" s="17"/>
      <c r="N62" s="17"/>
      <c r="O62" s="17"/>
      <c r="P62" s="217" t="s">
        <v>327</v>
      </c>
      <c r="Q62" s="25"/>
      <c r="R62" s="244" t="s">
        <v>54</v>
      </c>
      <c r="S62" s="245"/>
      <c r="T62" s="245"/>
      <c r="U62" s="245"/>
      <c r="V62" s="245"/>
      <c r="W62" s="245"/>
      <c r="X62" s="245"/>
      <c r="Y62" s="246"/>
      <c r="Z62" s="39">
        <v>21009022</v>
      </c>
      <c r="AA62" s="40" t="s">
        <v>319</v>
      </c>
    </row>
    <row r="63" spans="4:27" ht="14.65" customHeight="1" thickBot="1" x14ac:dyDescent="0.2">
      <c r="D63" s="247" t="s">
        <v>318</v>
      </c>
      <c r="E63" s="248"/>
      <c r="F63" s="248"/>
      <c r="G63" s="248"/>
      <c r="H63" s="248"/>
      <c r="I63" s="248"/>
      <c r="J63" s="248"/>
      <c r="K63" s="248"/>
      <c r="L63" s="248"/>
      <c r="M63" s="248"/>
      <c r="N63" s="248"/>
      <c r="O63" s="249"/>
      <c r="P63" s="41">
        <v>34612652</v>
      </c>
      <c r="Q63" s="42" t="s">
        <v>325</v>
      </c>
      <c r="R63" s="235" t="s">
        <v>244</v>
      </c>
      <c r="S63" s="236"/>
      <c r="T63" s="236"/>
      <c r="U63" s="236"/>
      <c r="V63" s="236"/>
      <c r="W63" s="236"/>
      <c r="X63" s="236"/>
      <c r="Y63" s="250"/>
      <c r="Z63" s="41">
        <v>34612652</v>
      </c>
      <c r="AA63" s="42" t="s">
        <v>325</v>
      </c>
    </row>
    <row r="64" spans="4:27" ht="14.65" customHeight="1" x14ac:dyDescent="0.15">
      <c r="D64" s="43"/>
      <c r="E64" s="43"/>
      <c r="F64" s="43"/>
      <c r="G64" s="43"/>
      <c r="H64" s="43"/>
      <c r="I64" s="43"/>
      <c r="J64" s="43"/>
      <c r="K64" s="43"/>
      <c r="L64" s="43"/>
      <c r="M64" s="43"/>
      <c r="N64" s="43"/>
      <c r="O64" s="43"/>
      <c r="P64" s="43"/>
      <c r="Q64" s="43"/>
      <c r="Z64" s="17"/>
      <c r="AA64" s="17"/>
    </row>
    <row r="65" spans="4:27" ht="14.65" customHeight="1" x14ac:dyDescent="0.15">
      <c r="D65" s="44"/>
      <c r="E65" s="45" t="s">
        <v>324</v>
      </c>
      <c r="F65" s="44"/>
      <c r="G65" s="15"/>
      <c r="H65" s="15"/>
      <c r="I65" s="15"/>
      <c r="J65" s="15"/>
      <c r="K65" s="15"/>
      <c r="L65" s="15"/>
      <c r="M65" s="15"/>
      <c r="N65" s="15"/>
      <c r="O65" s="15"/>
      <c r="P65" s="15"/>
      <c r="Q65" s="15"/>
      <c r="Z65" s="43"/>
      <c r="AA65" s="43"/>
    </row>
    <row r="66" spans="4:27" ht="14.65" customHeight="1" x14ac:dyDescent="0.15"/>
    <row r="67" spans="4:27" ht="14.65" customHeight="1" x14ac:dyDescent="0.15"/>
    <row r="68" spans="4:27" ht="14.65" customHeight="1" x14ac:dyDescent="0.15"/>
    <row r="69" spans="4:27" ht="14.65" customHeight="1" x14ac:dyDescent="0.15"/>
    <row r="70" spans="4:27" ht="16.5" customHeight="1" x14ac:dyDescent="0.15"/>
    <row r="71" spans="4:27" ht="14.65" customHeight="1" x14ac:dyDescent="0.15"/>
    <row r="72" spans="4:27" ht="9.75" customHeight="1" x14ac:dyDescent="0.15"/>
    <row r="73" spans="4:27" ht="14.65" customHeight="1" x14ac:dyDescent="0.15"/>
  </sheetData>
  <mergeCells count="11">
    <mergeCell ref="R23:Y23"/>
    <mergeCell ref="R28:Y28"/>
    <mergeCell ref="R62:Y62"/>
    <mergeCell ref="D63:O63"/>
    <mergeCell ref="R63:Y63"/>
    <mergeCell ref="D2:AA2"/>
    <mergeCell ref="D3:AA3"/>
    <mergeCell ref="D5:O5"/>
    <mergeCell ref="P5:Q5"/>
    <mergeCell ref="R5:Y5"/>
    <mergeCell ref="Z5:AA5"/>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W26"/>
  <sheetViews>
    <sheetView showGridLines="0" topLeftCell="B1" zoomScale="85" zoomScaleNormal="85" zoomScaleSheetLayoutView="100" workbookViewId="0">
      <selection activeCell="M19" sqref="M19"/>
    </sheetView>
  </sheetViews>
  <sheetFormatPr defaultRowHeight="12.75" x14ac:dyDescent="0.15"/>
  <cols>
    <col min="1" max="1" width="0" style="79" hidden="1" customWidth="1"/>
    <col min="2" max="2" width="1.125" style="81" customWidth="1"/>
    <col min="3" max="3" width="1.625" style="81" customWidth="1"/>
    <col min="4" max="9" width="2" style="81" customWidth="1"/>
    <col min="10" max="10" width="15.375" style="81" customWidth="1"/>
    <col min="11" max="11" width="21.625" style="81" bestFit="1" customWidth="1"/>
    <col min="12" max="12" width="3" style="81" bestFit="1" customWidth="1"/>
    <col min="13" max="13" width="21.625" style="81" bestFit="1" customWidth="1"/>
    <col min="14" max="14" width="3" style="81" bestFit="1" customWidth="1"/>
    <col min="15" max="15" width="21.625" style="81" bestFit="1" customWidth="1"/>
    <col min="16" max="16" width="5.125" style="81" customWidth="1"/>
    <col min="17" max="17" width="0.125" style="81" customWidth="1"/>
    <col min="18" max="18" width="5.875" style="81" customWidth="1"/>
    <col min="19" max="19" width="9" style="81"/>
    <col min="20" max="23" width="0" style="81" hidden="1" customWidth="1"/>
    <col min="24" max="16384" width="9" style="81"/>
  </cols>
  <sheetData>
    <row r="2" spans="1:23" ht="24" x14ac:dyDescent="0.25">
      <c r="B2" s="80"/>
      <c r="C2" s="251" t="s">
        <v>296</v>
      </c>
      <c r="D2" s="251"/>
      <c r="E2" s="251"/>
      <c r="F2" s="251"/>
      <c r="G2" s="251"/>
      <c r="H2" s="251"/>
      <c r="I2" s="251"/>
      <c r="J2" s="251"/>
      <c r="K2" s="251"/>
      <c r="L2" s="251"/>
      <c r="M2" s="251"/>
      <c r="N2" s="251"/>
      <c r="O2" s="251"/>
      <c r="P2" s="251"/>
      <c r="Q2" s="251"/>
    </row>
    <row r="3" spans="1:23" ht="17.25" x14ac:dyDescent="0.2">
      <c r="B3" s="82"/>
      <c r="C3" s="252" t="s">
        <v>287</v>
      </c>
      <c r="D3" s="252"/>
      <c r="E3" s="252"/>
      <c r="F3" s="252"/>
      <c r="G3" s="252"/>
      <c r="H3" s="252"/>
      <c r="I3" s="252"/>
      <c r="J3" s="252"/>
      <c r="K3" s="252"/>
      <c r="L3" s="252"/>
      <c r="M3" s="252"/>
      <c r="N3" s="252"/>
      <c r="O3" s="252"/>
      <c r="P3" s="252"/>
      <c r="Q3" s="252"/>
    </row>
    <row r="4" spans="1:23" ht="17.25" x14ac:dyDescent="0.2">
      <c r="B4" s="82"/>
      <c r="C4" s="252" t="s">
        <v>286</v>
      </c>
      <c r="D4" s="252"/>
      <c r="E4" s="252"/>
      <c r="F4" s="252"/>
      <c r="G4" s="252"/>
      <c r="H4" s="252"/>
      <c r="I4" s="252"/>
      <c r="J4" s="252"/>
      <c r="K4" s="252"/>
      <c r="L4" s="252"/>
      <c r="M4" s="252"/>
      <c r="N4" s="252"/>
      <c r="O4" s="252"/>
      <c r="P4" s="252"/>
      <c r="Q4" s="252"/>
    </row>
    <row r="5" spans="1:23" ht="15.75" customHeight="1" thickBot="1" x14ac:dyDescent="0.2">
      <c r="B5" s="83"/>
      <c r="C5" s="84"/>
      <c r="D5" s="84"/>
      <c r="E5" s="84"/>
      <c r="F5" s="84"/>
      <c r="G5" s="84"/>
      <c r="H5" s="84"/>
      <c r="I5" s="84"/>
      <c r="J5" s="85"/>
      <c r="K5" s="84"/>
      <c r="L5" s="85"/>
      <c r="M5" s="84"/>
      <c r="N5" s="84"/>
      <c r="O5" s="84"/>
      <c r="P5" s="230" t="s">
        <v>321</v>
      </c>
      <c r="Q5" s="84"/>
    </row>
    <row r="6" spans="1:23" ht="12.75" customHeight="1" x14ac:dyDescent="0.15">
      <c r="B6" s="86"/>
      <c r="C6" s="253" t="s">
        <v>0</v>
      </c>
      <c r="D6" s="254"/>
      <c r="E6" s="254"/>
      <c r="F6" s="254"/>
      <c r="G6" s="254"/>
      <c r="H6" s="254"/>
      <c r="I6" s="254"/>
      <c r="J6" s="255"/>
      <c r="K6" s="259" t="s">
        <v>245</v>
      </c>
      <c r="L6" s="254"/>
      <c r="M6" s="87"/>
      <c r="N6" s="87"/>
      <c r="O6" s="87"/>
      <c r="P6" s="88"/>
      <c r="Q6" s="87"/>
    </row>
    <row r="7" spans="1:23" ht="29.25" customHeight="1" thickBot="1" x14ac:dyDescent="0.2">
      <c r="A7" s="79" t="s">
        <v>239</v>
      </c>
      <c r="B7" s="86"/>
      <c r="C7" s="256"/>
      <c r="D7" s="257"/>
      <c r="E7" s="257"/>
      <c r="F7" s="257"/>
      <c r="G7" s="257"/>
      <c r="H7" s="257"/>
      <c r="I7" s="257"/>
      <c r="J7" s="258"/>
      <c r="K7" s="260"/>
      <c r="L7" s="257"/>
      <c r="M7" s="261" t="s">
        <v>246</v>
      </c>
      <c r="N7" s="262"/>
      <c r="O7" s="261" t="s">
        <v>247</v>
      </c>
      <c r="P7" s="263"/>
      <c r="Q7" s="224" t="s">
        <v>57</v>
      </c>
    </row>
    <row r="8" spans="1:23" ht="15.95" customHeight="1" x14ac:dyDescent="0.15">
      <c r="A8" s="79" t="s">
        <v>121</v>
      </c>
      <c r="B8" s="89"/>
      <c r="C8" s="100" t="s">
        <v>122</v>
      </c>
      <c r="D8" s="204"/>
      <c r="E8" s="204"/>
      <c r="F8" s="204"/>
      <c r="G8" s="204"/>
      <c r="H8" s="204"/>
      <c r="I8" s="204"/>
      <c r="J8" s="102"/>
      <c r="K8" s="103">
        <v>20780408</v>
      </c>
      <c r="L8" s="104"/>
      <c r="M8" s="103">
        <v>33250158</v>
      </c>
      <c r="N8" s="105"/>
      <c r="O8" s="103">
        <v>-12469750</v>
      </c>
      <c r="P8" s="107"/>
      <c r="Q8" s="90"/>
      <c r="T8" s="210" t="str">
        <f t="shared" ref="T8:T13" si="0">IF(COUNTIF(U8:W8,"-")=COUNTA(U8:W8),"-",SUM(U8:W8))</f>
        <v>-</v>
      </c>
      <c r="U8" s="210" t="s">
        <v>5</v>
      </c>
      <c r="V8" s="210" t="s">
        <v>5</v>
      </c>
      <c r="W8" s="210" t="s">
        <v>5</v>
      </c>
    </row>
    <row r="9" spans="1:23" ht="15.95" customHeight="1" x14ac:dyDescent="0.15">
      <c r="A9" s="79" t="s">
        <v>123</v>
      </c>
      <c r="B9" s="89"/>
      <c r="C9" s="23"/>
      <c r="D9" s="18" t="s">
        <v>124</v>
      </c>
      <c r="E9" s="18"/>
      <c r="F9" s="18"/>
      <c r="G9" s="18"/>
      <c r="H9" s="18"/>
      <c r="I9" s="18"/>
      <c r="J9" s="91"/>
      <c r="K9" s="92">
        <v>-9311360</v>
      </c>
      <c r="L9" s="93"/>
      <c r="M9" s="268"/>
      <c r="N9" s="269"/>
      <c r="O9" s="92">
        <v>-9311360</v>
      </c>
      <c r="P9" s="97"/>
      <c r="Q9" s="95"/>
      <c r="T9" s="210" t="str">
        <f t="shared" si="0"/>
        <v>-</v>
      </c>
      <c r="U9" s="210" t="s">
        <v>5</v>
      </c>
      <c r="V9" s="210" t="s">
        <v>5</v>
      </c>
      <c r="W9" s="210" t="s">
        <v>5</v>
      </c>
    </row>
    <row r="10" spans="1:23" ht="15.95" customHeight="1" x14ac:dyDescent="0.15">
      <c r="A10" s="79" t="s">
        <v>125</v>
      </c>
      <c r="B10" s="86"/>
      <c r="C10" s="96"/>
      <c r="D10" s="91" t="s">
        <v>126</v>
      </c>
      <c r="E10" s="91"/>
      <c r="F10" s="91"/>
      <c r="G10" s="91"/>
      <c r="H10" s="91"/>
      <c r="I10" s="91"/>
      <c r="J10" s="91"/>
      <c r="K10" s="92">
        <v>9535610</v>
      </c>
      <c r="L10" s="93"/>
      <c r="M10" s="266"/>
      <c r="N10" s="270"/>
      <c r="O10" s="92">
        <v>9535610</v>
      </c>
      <c r="P10" s="97"/>
      <c r="Q10" s="95"/>
      <c r="T10" s="210" t="str">
        <f t="shared" si="0"/>
        <v>-</v>
      </c>
      <c r="U10" s="210" t="s">
        <v>5</v>
      </c>
      <c r="V10" s="210" t="str">
        <f>IF(COUNTIF(V11:V12,"-")=COUNTA(V11:V12),"-",SUM(V11:V12))</f>
        <v>-</v>
      </c>
      <c r="W10" s="210" t="s">
        <v>5</v>
      </c>
    </row>
    <row r="11" spans="1:23" ht="15.95" customHeight="1" x14ac:dyDescent="0.15">
      <c r="A11" s="79" t="s">
        <v>127</v>
      </c>
      <c r="B11" s="86"/>
      <c r="C11" s="98"/>
      <c r="D11" s="91"/>
      <c r="E11" s="99" t="s">
        <v>128</v>
      </c>
      <c r="F11" s="99"/>
      <c r="G11" s="99"/>
      <c r="H11" s="99"/>
      <c r="I11" s="99"/>
      <c r="J11" s="91"/>
      <c r="K11" s="92">
        <v>7055292</v>
      </c>
      <c r="L11" s="93"/>
      <c r="M11" s="266"/>
      <c r="N11" s="270"/>
      <c r="O11" s="92">
        <v>7055292</v>
      </c>
      <c r="P11" s="97"/>
      <c r="Q11" s="95"/>
      <c r="T11" s="210" t="str">
        <f t="shared" si="0"/>
        <v>-</v>
      </c>
      <c r="U11" s="210" t="s">
        <v>5</v>
      </c>
      <c r="V11" s="210" t="s">
        <v>5</v>
      </c>
      <c r="W11" s="210" t="s">
        <v>5</v>
      </c>
    </row>
    <row r="12" spans="1:23" ht="15.95" customHeight="1" x14ac:dyDescent="0.15">
      <c r="A12" s="79" t="s">
        <v>129</v>
      </c>
      <c r="B12" s="86"/>
      <c r="C12" s="100"/>
      <c r="D12" s="101"/>
      <c r="E12" s="101" t="s">
        <v>130</v>
      </c>
      <c r="F12" s="101"/>
      <c r="G12" s="101"/>
      <c r="H12" s="101"/>
      <c r="I12" s="101"/>
      <c r="J12" s="102"/>
      <c r="K12" s="92">
        <v>2480319</v>
      </c>
      <c r="L12" s="104"/>
      <c r="M12" s="271"/>
      <c r="N12" s="272"/>
      <c r="O12" s="92">
        <v>2480319</v>
      </c>
      <c r="P12" s="107"/>
      <c r="Q12" s="106"/>
      <c r="T12" s="210" t="str">
        <f t="shared" si="0"/>
        <v>-</v>
      </c>
      <c r="U12" s="210" t="s">
        <v>5</v>
      </c>
      <c r="V12" s="210" t="s">
        <v>5</v>
      </c>
      <c r="W12" s="210" t="s">
        <v>5</v>
      </c>
    </row>
    <row r="13" spans="1:23" ht="15.95" customHeight="1" x14ac:dyDescent="0.15">
      <c r="A13" s="79" t="s">
        <v>131</v>
      </c>
      <c r="B13" s="86"/>
      <c r="C13" s="108"/>
      <c r="D13" s="109" t="s">
        <v>132</v>
      </c>
      <c r="E13" s="110"/>
      <c r="F13" s="109"/>
      <c r="G13" s="109"/>
      <c r="H13" s="109"/>
      <c r="I13" s="109"/>
      <c r="J13" s="111"/>
      <c r="K13" s="112">
        <v>224250</v>
      </c>
      <c r="L13" s="113"/>
      <c r="M13" s="273"/>
      <c r="N13" s="274"/>
      <c r="O13" s="112">
        <v>224250</v>
      </c>
      <c r="P13" s="115"/>
      <c r="Q13" s="114"/>
      <c r="T13" s="210" t="str">
        <f t="shared" si="0"/>
        <v>-</v>
      </c>
      <c r="U13" s="210" t="s">
        <v>5</v>
      </c>
      <c r="V13" s="210" t="str">
        <f>IF(COUNTIF(V9:V10,"-")=COUNTA(V9:V10),"-",SUM(V9:V10))</f>
        <v>-</v>
      </c>
      <c r="W13" s="210" t="s">
        <v>5</v>
      </c>
    </row>
    <row r="14" spans="1:23" ht="15.95" customHeight="1" x14ac:dyDescent="0.15">
      <c r="A14" s="79" t="s">
        <v>133</v>
      </c>
      <c r="B14" s="86"/>
      <c r="C14" s="23"/>
      <c r="D14" s="116" t="s">
        <v>248</v>
      </c>
      <c r="E14" s="116"/>
      <c r="F14" s="116"/>
      <c r="G14" s="99"/>
      <c r="H14" s="99"/>
      <c r="I14" s="99"/>
      <c r="J14" s="91"/>
      <c r="K14" s="264"/>
      <c r="L14" s="265"/>
      <c r="M14" s="92">
        <v>-299337</v>
      </c>
      <c r="N14" s="94"/>
      <c r="O14" s="92">
        <v>299337</v>
      </c>
      <c r="P14" s="97"/>
      <c r="Q14" s="227"/>
      <c r="T14" s="210" t="s">
        <v>5</v>
      </c>
      <c r="U14" s="210" t="str">
        <f>IF(COUNTA(U15:U18)=COUNTIF(U15:U18,"-"),"-",SUM(U15,U17,U16,U18))</f>
        <v>-</v>
      </c>
      <c r="V14" s="210" t="str">
        <f>IF(COUNTA(V15:V18)=COUNTIF(V15:V18,"-"),"-",SUM(V15,V17,V16,V18))</f>
        <v>-</v>
      </c>
      <c r="W14" s="210" t="s">
        <v>5</v>
      </c>
    </row>
    <row r="15" spans="1:23" ht="15.95" customHeight="1" x14ac:dyDescent="0.15">
      <c r="A15" s="79" t="s">
        <v>134</v>
      </c>
      <c r="B15" s="86"/>
      <c r="C15" s="23"/>
      <c r="D15" s="116"/>
      <c r="E15" s="116" t="s">
        <v>135</v>
      </c>
      <c r="F15" s="99"/>
      <c r="G15" s="99"/>
      <c r="H15" s="99"/>
      <c r="I15" s="99"/>
      <c r="J15" s="91"/>
      <c r="K15" s="264"/>
      <c r="L15" s="265"/>
      <c r="M15" s="92">
        <v>1363042</v>
      </c>
      <c r="N15" s="94"/>
      <c r="O15" s="92">
        <v>-1363042</v>
      </c>
      <c r="P15" s="97"/>
      <c r="Q15" s="225"/>
      <c r="T15" s="210" t="s">
        <v>5</v>
      </c>
      <c r="U15" s="210" t="s">
        <v>5</v>
      </c>
      <c r="V15" s="210" t="s">
        <v>5</v>
      </c>
      <c r="W15" s="210" t="s">
        <v>5</v>
      </c>
    </row>
    <row r="16" spans="1:23" ht="15.95" customHeight="1" x14ac:dyDescent="0.15">
      <c r="A16" s="79" t="s">
        <v>136</v>
      </c>
      <c r="B16" s="86"/>
      <c r="C16" s="23"/>
      <c r="D16" s="116"/>
      <c r="E16" s="116" t="s">
        <v>137</v>
      </c>
      <c r="F16" s="116"/>
      <c r="G16" s="99"/>
      <c r="H16" s="99"/>
      <c r="I16" s="99"/>
      <c r="J16" s="91"/>
      <c r="K16" s="264"/>
      <c r="L16" s="265"/>
      <c r="M16" s="92">
        <v>-1609244</v>
      </c>
      <c r="N16" s="94"/>
      <c r="O16" s="92">
        <v>1609244</v>
      </c>
      <c r="P16" s="97"/>
      <c r="Q16" s="225"/>
      <c r="T16" s="210" t="s">
        <v>5</v>
      </c>
      <c r="U16" s="210" t="s">
        <v>5</v>
      </c>
      <c r="V16" s="210" t="s">
        <v>5</v>
      </c>
      <c r="W16" s="210" t="s">
        <v>5</v>
      </c>
    </row>
    <row r="17" spans="1:23" ht="15.95" customHeight="1" x14ac:dyDescent="0.15">
      <c r="A17" s="79" t="s">
        <v>138</v>
      </c>
      <c r="B17" s="86"/>
      <c r="C17" s="23"/>
      <c r="D17" s="116"/>
      <c r="E17" s="116" t="s">
        <v>139</v>
      </c>
      <c r="F17" s="116"/>
      <c r="G17" s="99"/>
      <c r="H17" s="99"/>
      <c r="I17" s="99"/>
      <c r="J17" s="91"/>
      <c r="K17" s="264"/>
      <c r="L17" s="265"/>
      <c r="M17" s="92">
        <v>637508</v>
      </c>
      <c r="N17" s="94"/>
      <c r="O17" s="92">
        <v>-637508</v>
      </c>
      <c r="P17" s="97"/>
      <c r="Q17" s="225"/>
      <c r="T17" s="210" t="s">
        <v>5</v>
      </c>
      <c r="U17" s="210" t="s">
        <v>5</v>
      </c>
      <c r="V17" s="210" t="s">
        <v>5</v>
      </c>
      <c r="W17" s="210" t="s">
        <v>5</v>
      </c>
    </row>
    <row r="18" spans="1:23" ht="15.95" customHeight="1" x14ac:dyDescent="0.15">
      <c r="A18" s="79" t="s">
        <v>140</v>
      </c>
      <c r="B18" s="86"/>
      <c r="C18" s="23"/>
      <c r="D18" s="116"/>
      <c r="E18" s="116" t="s">
        <v>141</v>
      </c>
      <c r="F18" s="116"/>
      <c r="G18" s="99"/>
      <c r="H18" s="19"/>
      <c r="I18" s="99"/>
      <c r="J18" s="91"/>
      <c r="K18" s="264"/>
      <c r="L18" s="265"/>
      <c r="M18" s="92">
        <v>-690644</v>
      </c>
      <c r="N18" s="94"/>
      <c r="O18" s="92">
        <v>690644</v>
      </c>
      <c r="P18" s="97"/>
      <c r="Q18" s="225"/>
      <c r="T18" s="210" t="s">
        <v>5</v>
      </c>
      <c r="U18" s="210" t="s">
        <v>5</v>
      </c>
      <c r="V18" s="210" t="s">
        <v>5</v>
      </c>
      <c r="W18" s="210" t="s">
        <v>5</v>
      </c>
    </row>
    <row r="19" spans="1:23" ht="15.95" customHeight="1" x14ac:dyDescent="0.15">
      <c r="A19" s="79" t="s">
        <v>142</v>
      </c>
      <c r="B19" s="86"/>
      <c r="C19" s="23"/>
      <c r="D19" s="116" t="s">
        <v>143</v>
      </c>
      <c r="E19" s="99"/>
      <c r="F19" s="99"/>
      <c r="G19" s="99"/>
      <c r="H19" s="99"/>
      <c r="I19" s="99"/>
      <c r="J19" s="91"/>
      <c r="K19" s="92" t="s">
        <v>5</v>
      </c>
      <c r="L19" s="93"/>
      <c r="M19" s="311" t="s">
        <v>329</v>
      </c>
      <c r="N19" s="94"/>
      <c r="O19" s="266"/>
      <c r="P19" s="267"/>
      <c r="Q19" s="226"/>
      <c r="T19" s="210" t="str">
        <f>IF(COUNTIF(U19:W19,"-")=COUNTA(U19:W19),"-",SUM(U19:W19))</f>
        <v>-</v>
      </c>
      <c r="U19" s="210" t="s">
        <v>5</v>
      </c>
      <c r="V19" s="210" t="s">
        <v>5</v>
      </c>
      <c r="W19" s="210" t="s">
        <v>5</v>
      </c>
    </row>
    <row r="20" spans="1:23" ht="15.95" customHeight="1" x14ac:dyDescent="0.15">
      <c r="A20" s="79" t="s">
        <v>144</v>
      </c>
      <c r="B20" s="86"/>
      <c r="C20" s="23"/>
      <c r="D20" s="116" t="s">
        <v>145</v>
      </c>
      <c r="E20" s="116"/>
      <c r="F20" s="99"/>
      <c r="G20" s="99"/>
      <c r="H20" s="99"/>
      <c r="I20" s="99"/>
      <c r="J20" s="91"/>
      <c r="K20" s="92">
        <v>7380</v>
      </c>
      <c r="L20" s="93"/>
      <c r="M20" s="92">
        <v>7380</v>
      </c>
      <c r="N20" s="94"/>
      <c r="O20" s="266"/>
      <c r="P20" s="267"/>
      <c r="Q20" s="226"/>
      <c r="T20" s="210" t="str">
        <f>IF(COUNTIF(U20:W20,"-")=COUNTA(U20:W20),"-",SUM(U20:W20))</f>
        <v>-</v>
      </c>
      <c r="U20" s="210" t="s">
        <v>5</v>
      </c>
      <c r="V20" s="210" t="s">
        <v>5</v>
      </c>
      <c r="W20" s="210" t="s">
        <v>5</v>
      </c>
    </row>
    <row r="21" spans="1:23" ht="15.95" customHeight="1" x14ac:dyDescent="0.15">
      <c r="B21" s="86"/>
      <c r="C21" s="23"/>
      <c r="D21" s="222" t="s">
        <v>299</v>
      </c>
      <c r="E21" s="116"/>
      <c r="F21" s="99"/>
      <c r="G21" s="99"/>
      <c r="H21" s="99"/>
      <c r="I21" s="99"/>
      <c r="J21" s="91"/>
      <c r="K21" s="92">
        <v>-3016</v>
      </c>
      <c r="L21" s="93"/>
      <c r="M21" s="311" t="s">
        <v>329</v>
      </c>
      <c r="N21" s="94"/>
      <c r="O21" s="92">
        <v>-3016</v>
      </c>
      <c r="P21" s="221"/>
      <c r="Q21" s="207"/>
      <c r="T21" s="210"/>
      <c r="U21" s="210"/>
      <c r="V21" s="210"/>
      <c r="W21" s="210"/>
    </row>
    <row r="22" spans="1:23" ht="15.95" customHeight="1" x14ac:dyDescent="0.15">
      <c r="A22" s="79" t="s">
        <v>147</v>
      </c>
      <c r="B22" s="86"/>
      <c r="C22" s="100"/>
      <c r="D22" s="101" t="s">
        <v>17</v>
      </c>
      <c r="E22" s="101"/>
      <c r="F22" s="101"/>
      <c r="G22" s="117"/>
      <c r="H22" s="117"/>
      <c r="I22" s="117"/>
      <c r="J22" s="102"/>
      <c r="K22" s="103" t="s">
        <v>5</v>
      </c>
      <c r="L22" s="104"/>
      <c r="M22" s="311" t="s">
        <v>329</v>
      </c>
      <c r="N22" s="105"/>
      <c r="O22" s="103" t="s">
        <v>5</v>
      </c>
      <c r="P22" s="107"/>
      <c r="Q22" s="228"/>
      <c r="R22" s="118"/>
      <c r="T22" s="210" t="str">
        <f>IF(COUNTIF(U22:W22,"-")=COUNTA(U22:W22),"-",SUM(U22:W22))</f>
        <v>-</v>
      </c>
      <c r="U22" s="210" t="s">
        <v>5</v>
      </c>
      <c r="V22" s="210" t="s">
        <v>5</v>
      </c>
      <c r="W22" s="210" t="s">
        <v>5</v>
      </c>
    </row>
    <row r="23" spans="1:23" ht="15.95" customHeight="1" thickBot="1" x14ac:dyDescent="0.2">
      <c r="A23" s="79" t="s">
        <v>148</v>
      </c>
      <c r="B23" s="86"/>
      <c r="C23" s="119"/>
      <c r="D23" s="120" t="s">
        <v>149</v>
      </c>
      <c r="E23" s="120"/>
      <c r="F23" s="121"/>
      <c r="G23" s="121"/>
      <c r="H23" s="122"/>
      <c r="I23" s="121"/>
      <c r="J23" s="123"/>
      <c r="K23" s="124">
        <v>228614</v>
      </c>
      <c r="L23" s="125"/>
      <c r="M23" s="124">
        <v>-291958</v>
      </c>
      <c r="N23" s="126"/>
      <c r="O23" s="124">
        <v>520572</v>
      </c>
      <c r="P23" s="208"/>
      <c r="Q23" s="127" t="e">
        <v>#REF!</v>
      </c>
      <c r="R23" s="118"/>
      <c r="T23" s="210" t="str">
        <f>IF(COUNTIF(U23:W23,"-")=COUNTA(U23:W23),"-",SUM(U23:W23))</f>
        <v>-</v>
      </c>
      <c r="U23" s="210" t="str">
        <f>IF(AND(U14="-",COUNTIF(U19:U20,"-")=COUNTA(U19:U20),U22="-"),"-",SUM(U14,U19:U20,U22))</f>
        <v>-</v>
      </c>
      <c r="V23" s="210" t="str">
        <f>IF(AND(V13="-",V14="-",COUNTIF(V19:V20,"-")=COUNTA(V19:V20),V22="-"),"-",SUM(V13,V14,V19:V20,V22))</f>
        <v>-</v>
      </c>
      <c r="W23" s="210" t="s">
        <v>5</v>
      </c>
    </row>
    <row r="24" spans="1:23" ht="15.95" customHeight="1" thickBot="1" x14ac:dyDescent="0.2">
      <c r="A24" s="79" t="s">
        <v>150</v>
      </c>
      <c r="B24" s="86"/>
      <c r="C24" s="128" t="s">
        <v>151</v>
      </c>
      <c r="D24" s="129"/>
      <c r="E24" s="129"/>
      <c r="F24" s="129"/>
      <c r="G24" s="130"/>
      <c r="H24" s="130"/>
      <c r="I24" s="130"/>
      <c r="J24" s="131"/>
      <c r="K24" s="132">
        <v>21009022</v>
      </c>
      <c r="L24" s="133" t="s">
        <v>328</v>
      </c>
      <c r="M24" s="132">
        <v>32958200</v>
      </c>
      <c r="N24" s="134"/>
      <c r="O24" s="132">
        <v>-11949179</v>
      </c>
      <c r="P24" s="209"/>
      <c r="Q24" s="135" t="e">
        <v>#REF!</v>
      </c>
      <c r="R24" s="118"/>
      <c r="T24" s="210" t="str">
        <f>IF(COUNTIF(U24:W24,"-")=COUNTA(U24:W24),"-",SUM(U24:W24))</f>
        <v>-</v>
      </c>
      <c r="U24" s="210" t="s">
        <v>5</v>
      </c>
      <c r="V24" s="210" t="s">
        <v>5</v>
      </c>
      <c r="W24" s="210" t="s">
        <v>5</v>
      </c>
    </row>
    <row r="25" spans="1:23" ht="6.75" customHeight="1" x14ac:dyDescent="0.15">
      <c r="B25" s="86"/>
      <c r="C25" s="136"/>
      <c r="D25" s="137"/>
      <c r="E25" s="137"/>
      <c r="F25" s="137"/>
      <c r="G25" s="137"/>
      <c r="H25" s="137"/>
      <c r="I25" s="137"/>
      <c r="J25" s="137"/>
      <c r="K25" s="86"/>
      <c r="L25" s="86"/>
      <c r="M25" s="86"/>
      <c r="N25" s="86"/>
      <c r="O25" s="86"/>
      <c r="P25" s="86"/>
      <c r="Q25" s="86"/>
      <c r="R25" s="118"/>
    </row>
    <row r="26" spans="1:23" ht="15.6" customHeight="1" x14ac:dyDescent="0.15">
      <c r="B26" s="86"/>
      <c r="C26" s="138"/>
      <c r="D26" s="139" t="s">
        <v>322</v>
      </c>
      <c r="F26" s="140"/>
      <c r="G26" s="141"/>
      <c r="H26" s="140"/>
      <c r="I26" s="140"/>
      <c r="J26" s="138"/>
      <c r="K26" s="86"/>
      <c r="L26" s="86"/>
      <c r="M26" s="86"/>
      <c r="N26" s="86"/>
      <c r="O26" s="86"/>
      <c r="P26" s="86"/>
      <c r="Q26" s="86"/>
      <c r="R26" s="118"/>
    </row>
  </sheetData>
  <mergeCells count="19">
    <mergeCell ref="K18:L18"/>
    <mergeCell ref="O19:P19"/>
    <mergeCell ref="O20:P20"/>
    <mergeCell ref="K17:L17"/>
    <mergeCell ref="M9:N9"/>
    <mergeCell ref="M10:N10"/>
    <mergeCell ref="M11:N11"/>
    <mergeCell ref="M12:N12"/>
    <mergeCell ref="M13:N13"/>
    <mergeCell ref="K14:L14"/>
    <mergeCell ref="K15:L15"/>
    <mergeCell ref="K16:L16"/>
    <mergeCell ref="C2:Q2"/>
    <mergeCell ref="C3:Q3"/>
    <mergeCell ref="C4:Q4"/>
    <mergeCell ref="C6:J7"/>
    <mergeCell ref="K6:L7"/>
    <mergeCell ref="M7:N7"/>
    <mergeCell ref="O7:P7"/>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45"/>
  <sheetViews>
    <sheetView topLeftCell="B4" zoomScaleNormal="100" zoomScaleSheetLayoutView="100" workbookViewId="0">
      <selection activeCell="S39" sqref="S39"/>
    </sheetView>
  </sheetViews>
  <sheetFormatPr defaultRowHeight="13.5" x14ac:dyDescent="0.15"/>
  <cols>
    <col min="1" max="1" width="0" style="48" hidden="1" customWidth="1"/>
    <col min="2" max="2" width="0.625" style="6" customWidth="1"/>
    <col min="3" max="3" width="1.25" style="78" customWidth="1"/>
    <col min="4" max="12" width="2.125" style="78" customWidth="1"/>
    <col min="13" max="13" width="18.375" style="78" customWidth="1"/>
    <col min="14" max="14" width="21.625" style="78" bestFit="1" customWidth="1"/>
    <col min="15" max="15" width="2.5" style="78" customWidth="1"/>
    <col min="16" max="16" width="0.625" style="78" customWidth="1"/>
    <col min="17" max="17" width="9" style="6"/>
    <col min="18" max="18" width="0" style="6" hidden="1" customWidth="1"/>
    <col min="19" max="16384" width="9" style="6"/>
  </cols>
  <sheetData>
    <row r="1" spans="1:31" x14ac:dyDescent="0.15">
      <c r="A1" s="1"/>
      <c r="C1" s="46"/>
      <c r="D1" s="46"/>
      <c r="E1" s="46"/>
      <c r="F1" s="46"/>
      <c r="G1" s="46"/>
      <c r="H1" s="46"/>
      <c r="I1" s="46"/>
      <c r="J1" s="3"/>
      <c r="K1" s="3"/>
      <c r="L1" s="3"/>
      <c r="M1" s="3"/>
      <c r="N1" s="3"/>
      <c r="O1" s="3"/>
      <c r="P1" s="47"/>
    </row>
    <row r="2" spans="1:31" ht="24" x14ac:dyDescent="0.2">
      <c r="C2" s="275" t="s">
        <v>295</v>
      </c>
      <c r="D2" s="275"/>
      <c r="E2" s="275"/>
      <c r="F2" s="275"/>
      <c r="G2" s="275"/>
      <c r="H2" s="275"/>
      <c r="I2" s="275"/>
      <c r="J2" s="275"/>
      <c r="K2" s="275"/>
      <c r="L2" s="275"/>
      <c r="M2" s="275"/>
      <c r="N2" s="275"/>
      <c r="O2" s="275"/>
      <c r="P2" s="49"/>
    </row>
    <row r="3" spans="1:31" ht="17.25" x14ac:dyDescent="0.2">
      <c r="C3" s="276" t="s">
        <v>285</v>
      </c>
      <c r="D3" s="276"/>
      <c r="E3" s="276"/>
      <c r="F3" s="276"/>
      <c r="G3" s="276"/>
      <c r="H3" s="276"/>
      <c r="I3" s="276"/>
      <c r="J3" s="276"/>
      <c r="K3" s="276"/>
      <c r="L3" s="276"/>
      <c r="M3" s="276"/>
      <c r="N3" s="276"/>
      <c r="O3" s="276"/>
      <c r="P3" s="49"/>
    </row>
    <row r="4" spans="1:31" ht="17.25" x14ac:dyDescent="0.2">
      <c r="C4" s="276" t="s">
        <v>286</v>
      </c>
      <c r="D4" s="276"/>
      <c r="E4" s="276"/>
      <c r="F4" s="276"/>
      <c r="G4" s="276"/>
      <c r="H4" s="276"/>
      <c r="I4" s="276"/>
      <c r="J4" s="276"/>
      <c r="K4" s="276"/>
      <c r="L4" s="276"/>
      <c r="M4" s="276"/>
      <c r="N4" s="276"/>
      <c r="O4" s="276"/>
      <c r="P4" s="49"/>
    </row>
    <row r="5" spans="1:31" ht="18" thickBot="1" x14ac:dyDescent="0.25">
      <c r="C5" s="50"/>
      <c r="D5" s="49"/>
      <c r="E5" s="49"/>
      <c r="F5" s="49"/>
      <c r="G5" s="49"/>
      <c r="H5" s="49"/>
      <c r="I5" s="49"/>
      <c r="J5" s="49"/>
      <c r="K5" s="49"/>
      <c r="L5" s="49"/>
      <c r="M5" s="51"/>
      <c r="N5" s="49"/>
      <c r="O5" s="231" t="s">
        <v>323</v>
      </c>
      <c r="P5" s="49"/>
    </row>
    <row r="6" spans="1:31" ht="18" thickBot="1" x14ac:dyDescent="0.25">
      <c r="A6" s="48" t="s">
        <v>239</v>
      </c>
      <c r="C6" s="277" t="s">
        <v>0</v>
      </c>
      <c r="D6" s="278"/>
      <c r="E6" s="278"/>
      <c r="F6" s="278"/>
      <c r="G6" s="278"/>
      <c r="H6" s="278"/>
      <c r="I6" s="278"/>
      <c r="J6" s="278"/>
      <c r="K6" s="278"/>
      <c r="L6" s="278"/>
      <c r="M6" s="278"/>
      <c r="N6" s="279" t="s">
        <v>240</v>
      </c>
      <c r="O6" s="280"/>
      <c r="P6" s="49"/>
    </row>
    <row r="7" spans="1:31" x14ac:dyDescent="0.15">
      <c r="A7" s="48" t="s">
        <v>60</v>
      </c>
      <c r="C7" s="52"/>
      <c r="D7" s="53" t="s">
        <v>61</v>
      </c>
      <c r="E7" s="53"/>
      <c r="F7" s="54"/>
      <c r="G7" s="53"/>
      <c r="H7" s="53"/>
      <c r="I7" s="53"/>
      <c r="J7" s="53"/>
      <c r="K7" s="54"/>
      <c r="L7" s="54"/>
      <c r="M7" s="54"/>
      <c r="N7" s="55">
        <v>11287380</v>
      </c>
      <c r="O7" s="56"/>
      <c r="P7" s="57"/>
      <c r="AE7" s="206"/>
    </row>
    <row r="8" spans="1:31" x14ac:dyDescent="0.15">
      <c r="A8" s="48" t="s">
        <v>62</v>
      </c>
      <c r="C8" s="52"/>
      <c r="D8" s="53"/>
      <c r="E8" s="53" t="s">
        <v>63</v>
      </c>
      <c r="F8" s="53"/>
      <c r="G8" s="53"/>
      <c r="H8" s="53"/>
      <c r="I8" s="53"/>
      <c r="J8" s="53"/>
      <c r="K8" s="54"/>
      <c r="L8" s="54"/>
      <c r="M8" s="54"/>
      <c r="N8" s="55">
        <v>5779850</v>
      </c>
      <c r="O8" s="58"/>
      <c r="P8" s="57"/>
      <c r="AE8" s="206"/>
    </row>
    <row r="9" spans="1:31" x14ac:dyDescent="0.15">
      <c r="A9" s="48" t="s">
        <v>64</v>
      </c>
      <c r="C9" s="52"/>
      <c r="D9" s="53"/>
      <c r="E9" s="53"/>
      <c r="F9" s="53" t="s">
        <v>65</v>
      </c>
      <c r="G9" s="53"/>
      <c r="H9" s="53"/>
      <c r="I9" s="53"/>
      <c r="J9" s="53"/>
      <c r="K9" s="54"/>
      <c r="L9" s="54"/>
      <c r="M9" s="54"/>
      <c r="N9" s="55">
        <v>1836384</v>
      </c>
      <c r="O9" s="58"/>
      <c r="P9" s="57"/>
      <c r="AE9" s="206"/>
    </row>
    <row r="10" spans="1:31" x14ac:dyDescent="0.15">
      <c r="A10" s="48" t="s">
        <v>66</v>
      </c>
      <c r="C10" s="52"/>
      <c r="D10" s="53"/>
      <c r="E10" s="53"/>
      <c r="F10" s="53"/>
      <c r="G10" s="53" t="s">
        <v>67</v>
      </c>
      <c r="H10" s="53"/>
      <c r="I10" s="53"/>
      <c r="J10" s="53"/>
      <c r="K10" s="54"/>
      <c r="L10" s="54"/>
      <c r="M10" s="54"/>
      <c r="N10" s="55">
        <v>1658336</v>
      </c>
      <c r="O10" s="58"/>
      <c r="P10" s="57"/>
      <c r="AE10" s="206"/>
    </row>
    <row r="11" spans="1:31" x14ac:dyDescent="0.15">
      <c r="A11" s="48" t="s">
        <v>68</v>
      </c>
      <c r="C11" s="52"/>
      <c r="D11" s="53"/>
      <c r="E11" s="53"/>
      <c r="F11" s="53"/>
      <c r="G11" s="53" t="s">
        <v>69</v>
      </c>
      <c r="H11" s="53"/>
      <c r="I11" s="53"/>
      <c r="J11" s="53"/>
      <c r="K11" s="54"/>
      <c r="L11" s="54"/>
      <c r="M11" s="54"/>
      <c r="N11" s="55">
        <v>88735</v>
      </c>
      <c r="O11" s="58"/>
      <c r="P11" s="57"/>
      <c r="AE11" s="206"/>
    </row>
    <row r="12" spans="1:31" x14ac:dyDescent="0.15">
      <c r="A12" s="48" t="s">
        <v>70</v>
      </c>
      <c r="C12" s="52"/>
      <c r="D12" s="53"/>
      <c r="E12" s="53"/>
      <c r="F12" s="53"/>
      <c r="G12" s="53" t="s">
        <v>71</v>
      </c>
      <c r="H12" s="53"/>
      <c r="I12" s="53"/>
      <c r="J12" s="53"/>
      <c r="K12" s="54"/>
      <c r="L12" s="54"/>
      <c r="M12" s="54"/>
      <c r="N12" s="55">
        <v>7907</v>
      </c>
      <c r="O12" s="58"/>
      <c r="P12" s="57"/>
      <c r="AE12" s="206"/>
    </row>
    <row r="13" spans="1:31" x14ac:dyDescent="0.15">
      <c r="A13" s="48" t="s">
        <v>72</v>
      </c>
      <c r="C13" s="52"/>
      <c r="D13" s="53"/>
      <c r="E13" s="53"/>
      <c r="F13" s="53"/>
      <c r="G13" s="53" t="s">
        <v>17</v>
      </c>
      <c r="H13" s="53"/>
      <c r="I13" s="53"/>
      <c r="J13" s="53"/>
      <c r="K13" s="54"/>
      <c r="L13" s="54"/>
      <c r="M13" s="54"/>
      <c r="N13" s="55">
        <v>81406</v>
      </c>
      <c r="O13" s="58"/>
      <c r="P13" s="57"/>
      <c r="AE13" s="206"/>
    </row>
    <row r="14" spans="1:31" x14ac:dyDescent="0.15">
      <c r="A14" s="48" t="s">
        <v>73</v>
      </c>
      <c r="C14" s="52"/>
      <c r="D14" s="53"/>
      <c r="E14" s="53"/>
      <c r="F14" s="53" t="s">
        <v>74</v>
      </c>
      <c r="G14" s="53"/>
      <c r="H14" s="53"/>
      <c r="I14" s="53"/>
      <c r="J14" s="53"/>
      <c r="K14" s="54"/>
      <c r="L14" s="54"/>
      <c r="M14" s="54"/>
      <c r="N14" s="55">
        <v>3697555</v>
      </c>
      <c r="O14" s="58"/>
      <c r="P14" s="57"/>
      <c r="AE14" s="206"/>
    </row>
    <row r="15" spans="1:31" x14ac:dyDescent="0.15">
      <c r="A15" s="48" t="s">
        <v>75</v>
      </c>
      <c r="C15" s="52"/>
      <c r="D15" s="53"/>
      <c r="E15" s="53"/>
      <c r="F15" s="53"/>
      <c r="G15" s="53" t="s">
        <v>76</v>
      </c>
      <c r="H15" s="53"/>
      <c r="I15" s="53"/>
      <c r="J15" s="53"/>
      <c r="K15" s="54"/>
      <c r="L15" s="54"/>
      <c r="M15" s="54"/>
      <c r="N15" s="55">
        <v>2382182</v>
      </c>
      <c r="O15" s="58"/>
      <c r="P15" s="57"/>
      <c r="AE15" s="206"/>
    </row>
    <row r="16" spans="1:31" x14ac:dyDescent="0.15">
      <c r="A16" s="48" t="s">
        <v>77</v>
      </c>
      <c r="C16" s="52"/>
      <c r="D16" s="53"/>
      <c r="E16" s="53"/>
      <c r="F16" s="53"/>
      <c r="G16" s="53" t="s">
        <v>78</v>
      </c>
      <c r="H16" s="53"/>
      <c r="I16" s="53"/>
      <c r="J16" s="53"/>
      <c r="K16" s="54"/>
      <c r="L16" s="54"/>
      <c r="M16" s="54"/>
      <c r="N16" s="55">
        <v>139941</v>
      </c>
      <c r="O16" s="58"/>
      <c r="P16" s="57"/>
      <c r="AE16" s="206"/>
    </row>
    <row r="17" spans="1:31" x14ac:dyDescent="0.15">
      <c r="A17" s="48" t="s">
        <v>79</v>
      </c>
      <c r="C17" s="52"/>
      <c r="D17" s="53"/>
      <c r="E17" s="53"/>
      <c r="F17" s="53"/>
      <c r="G17" s="53" t="s">
        <v>80</v>
      </c>
      <c r="H17" s="53"/>
      <c r="I17" s="53"/>
      <c r="J17" s="53"/>
      <c r="K17" s="54"/>
      <c r="L17" s="54"/>
      <c r="M17" s="54"/>
      <c r="N17" s="55">
        <v>1169555</v>
      </c>
      <c r="O17" s="58"/>
      <c r="P17" s="57"/>
      <c r="AE17" s="206"/>
    </row>
    <row r="18" spans="1:31" x14ac:dyDescent="0.15">
      <c r="A18" s="48" t="s">
        <v>81</v>
      </c>
      <c r="C18" s="52"/>
      <c r="D18" s="53"/>
      <c r="E18" s="53"/>
      <c r="F18" s="53"/>
      <c r="G18" s="53" t="s">
        <v>17</v>
      </c>
      <c r="H18" s="53"/>
      <c r="I18" s="53"/>
      <c r="J18" s="53"/>
      <c r="K18" s="54"/>
      <c r="L18" s="54"/>
      <c r="M18" s="54"/>
      <c r="N18" s="55">
        <v>5877</v>
      </c>
      <c r="O18" s="58"/>
      <c r="P18" s="57"/>
      <c r="AE18" s="206"/>
    </row>
    <row r="19" spans="1:31" x14ac:dyDescent="0.15">
      <c r="A19" s="48" t="s">
        <v>82</v>
      </c>
      <c r="C19" s="52"/>
      <c r="D19" s="53"/>
      <c r="E19" s="53"/>
      <c r="F19" s="53" t="s">
        <v>83</v>
      </c>
      <c r="G19" s="53"/>
      <c r="H19" s="53"/>
      <c r="I19" s="53"/>
      <c r="J19" s="53"/>
      <c r="K19" s="54"/>
      <c r="L19" s="54"/>
      <c r="M19" s="54"/>
      <c r="N19" s="55">
        <v>245911</v>
      </c>
      <c r="O19" s="58"/>
      <c r="P19" s="57"/>
      <c r="AE19" s="206"/>
    </row>
    <row r="20" spans="1:31" x14ac:dyDescent="0.15">
      <c r="A20" s="48" t="s">
        <v>84</v>
      </c>
      <c r="C20" s="52"/>
      <c r="D20" s="53"/>
      <c r="E20" s="53"/>
      <c r="F20" s="54"/>
      <c r="G20" s="54" t="s">
        <v>85</v>
      </c>
      <c r="H20" s="54"/>
      <c r="I20" s="53"/>
      <c r="J20" s="53"/>
      <c r="K20" s="54"/>
      <c r="L20" s="54"/>
      <c r="M20" s="54"/>
      <c r="N20" s="55">
        <v>157285</v>
      </c>
      <c r="O20" s="58"/>
      <c r="P20" s="57"/>
      <c r="AE20" s="206"/>
    </row>
    <row r="21" spans="1:31" x14ac:dyDescent="0.15">
      <c r="A21" s="48" t="s">
        <v>86</v>
      </c>
      <c r="C21" s="52"/>
      <c r="D21" s="53"/>
      <c r="E21" s="53"/>
      <c r="F21" s="54"/>
      <c r="G21" s="53" t="s">
        <v>87</v>
      </c>
      <c r="H21" s="53"/>
      <c r="I21" s="53"/>
      <c r="J21" s="53"/>
      <c r="K21" s="54"/>
      <c r="L21" s="54"/>
      <c r="M21" s="54"/>
      <c r="N21" s="55">
        <v>17785</v>
      </c>
      <c r="O21" s="58"/>
      <c r="P21" s="57"/>
      <c r="AE21" s="206"/>
    </row>
    <row r="22" spans="1:31" x14ac:dyDescent="0.15">
      <c r="A22" s="48" t="s">
        <v>88</v>
      </c>
      <c r="C22" s="52"/>
      <c r="D22" s="53"/>
      <c r="E22" s="53"/>
      <c r="F22" s="54"/>
      <c r="G22" s="53" t="s">
        <v>17</v>
      </c>
      <c r="H22" s="53"/>
      <c r="I22" s="53"/>
      <c r="J22" s="53"/>
      <c r="K22" s="54"/>
      <c r="L22" s="54"/>
      <c r="M22" s="54"/>
      <c r="N22" s="55">
        <v>70841</v>
      </c>
      <c r="O22" s="58"/>
      <c r="P22" s="57"/>
      <c r="AE22" s="206"/>
    </row>
    <row r="23" spans="1:31" x14ac:dyDescent="0.15">
      <c r="A23" s="48" t="s">
        <v>89</v>
      </c>
      <c r="C23" s="52"/>
      <c r="D23" s="53"/>
      <c r="E23" s="54" t="s">
        <v>90</v>
      </c>
      <c r="F23" s="54"/>
      <c r="G23" s="53"/>
      <c r="H23" s="53"/>
      <c r="I23" s="53"/>
      <c r="J23" s="53"/>
      <c r="K23" s="54"/>
      <c r="L23" s="54"/>
      <c r="M23" s="54"/>
      <c r="N23" s="55">
        <v>5507530</v>
      </c>
      <c r="O23" s="58"/>
      <c r="P23" s="57"/>
      <c r="AE23" s="206"/>
    </row>
    <row r="24" spans="1:31" x14ac:dyDescent="0.15">
      <c r="A24" s="48" t="s">
        <v>91</v>
      </c>
      <c r="C24" s="52"/>
      <c r="D24" s="53"/>
      <c r="E24" s="53"/>
      <c r="F24" s="53" t="s">
        <v>92</v>
      </c>
      <c r="G24" s="53"/>
      <c r="H24" s="53"/>
      <c r="I24" s="53"/>
      <c r="J24" s="53"/>
      <c r="K24" s="54"/>
      <c r="L24" s="54"/>
      <c r="M24" s="54"/>
      <c r="N24" s="55">
        <v>1960543</v>
      </c>
      <c r="O24" s="58"/>
      <c r="P24" s="57"/>
      <c r="AE24" s="206"/>
    </row>
    <row r="25" spans="1:31" x14ac:dyDescent="0.15">
      <c r="A25" s="48" t="s">
        <v>93</v>
      </c>
      <c r="C25" s="52"/>
      <c r="D25" s="53"/>
      <c r="E25" s="53"/>
      <c r="F25" s="53" t="s">
        <v>94</v>
      </c>
      <c r="G25" s="53"/>
      <c r="H25" s="53"/>
      <c r="I25" s="53"/>
      <c r="J25" s="53"/>
      <c r="K25" s="54"/>
      <c r="L25" s="54"/>
      <c r="M25" s="54"/>
      <c r="N25" s="55">
        <v>3378341</v>
      </c>
      <c r="O25" s="58"/>
      <c r="P25" s="57"/>
      <c r="AE25" s="206"/>
    </row>
    <row r="26" spans="1:31" x14ac:dyDescent="0.15">
      <c r="C26" s="52"/>
      <c r="D26" s="53"/>
      <c r="E26" s="53"/>
      <c r="F26" s="220" t="s">
        <v>298</v>
      </c>
      <c r="G26" s="53"/>
      <c r="H26" s="53"/>
      <c r="I26" s="53"/>
      <c r="J26" s="53"/>
      <c r="K26" s="54"/>
      <c r="L26" s="54"/>
      <c r="M26" s="54"/>
      <c r="N26" s="309" t="s">
        <v>329</v>
      </c>
      <c r="O26" s="58"/>
      <c r="P26" s="57"/>
      <c r="AE26" s="206"/>
    </row>
    <row r="27" spans="1:31" x14ac:dyDescent="0.15">
      <c r="A27" s="48" t="s">
        <v>95</v>
      </c>
      <c r="C27" s="52"/>
      <c r="D27" s="53"/>
      <c r="E27" s="53"/>
      <c r="F27" s="53" t="s">
        <v>96</v>
      </c>
      <c r="G27" s="53"/>
      <c r="H27" s="53"/>
      <c r="I27" s="53"/>
      <c r="J27" s="53"/>
      <c r="K27" s="54"/>
      <c r="L27" s="54"/>
      <c r="M27" s="54"/>
      <c r="N27" s="309" t="s">
        <v>329</v>
      </c>
      <c r="O27" s="58"/>
      <c r="P27" s="57"/>
      <c r="AE27" s="206"/>
    </row>
    <row r="28" spans="1:31" x14ac:dyDescent="0.15">
      <c r="A28" s="48" t="s">
        <v>97</v>
      </c>
      <c r="C28" s="52"/>
      <c r="D28" s="53"/>
      <c r="E28" s="53"/>
      <c r="F28" s="53" t="s">
        <v>17</v>
      </c>
      <c r="G28" s="53"/>
      <c r="H28" s="53"/>
      <c r="I28" s="53"/>
      <c r="J28" s="53"/>
      <c r="K28" s="54"/>
      <c r="L28" s="54"/>
      <c r="M28" s="54"/>
      <c r="N28" s="55">
        <v>168647</v>
      </c>
      <c r="O28" s="58"/>
      <c r="P28" s="57"/>
      <c r="AE28" s="206"/>
    </row>
    <row r="29" spans="1:31" x14ac:dyDescent="0.15">
      <c r="A29" s="48" t="s">
        <v>98</v>
      </c>
      <c r="C29" s="52"/>
      <c r="D29" s="53" t="s">
        <v>99</v>
      </c>
      <c r="E29" s="53"/>
      <c r="F29" s="53"/>
      <c r="G29" s="53"/>
      <c r="H29" s="53"/>
      <c r="I29" s="53"/>
      <c r="J29" s="53"/>
      <c r="K29" s="54"/>
      <c r="L29" s="54"/>
      <c r="M29" s="54"/>
      <c r="N29" s="55">
        <v>2053037</v>
      </c>
      <c r="O29" s="58"/>
      <c r="P29" s="57"/>
      <c r="AE29" s="206"/>
    </row>
    <row r="30" spans="1:31" x14ac:dyDescent="0.15">
      <c r="A30" s="48" t="s">
        <v>100</v>
      </c>
      <c r="C30" s="52"/>
      <c r="D30" s="53"/>
      <c r="E30" s="53" t="s">
        <v>101</v>
      </c>
      <c r="F30" s="53"/>
      <c r="G30" s="53"/>
      <c r="H30" s="53"/>
      <c r="I30" s="53"/>
      <c r="J30" s="53"/>
      <c r="K30" s="59"/>
      <c r="L30" s="59"/>
      <c r="M30" s="59"/>
      <c r="N30" s="55">
        <v>1331290</v>
      </c>
      <c r="O30" s="58"/>
      <c r="P30" s="57"/>
      <c r="AE30" s="206"/>
    </row>
    <row r="31" spans="1:31" x14ac:dyDescent="0.15">
      <c r="A31" s="48" t="s">
        <v>102</v>
      </c>
      <c r="C31" s="52"/>
      <c r="D31" s="53"/>
      <c r="E31" s="53" t="s">
        <v>17</v>
      </c>
      <c r="F31" s="53"/>
      <c r="G31" s="54"/>
      <c r="H31" s="53"/>
      <c r="I31" s="53"/>
      <c r="J31" s="53"/>
      <c r="K31" s="59"/>
      <c r="L31" s="59"/>
      <c r="M31" s="59"/>
      <c r="N31" s="55">
        <v>721747</v>
      </c>
      <c r="O31" s="58"/>
      <c r="P31" s="57"/>
      <c r="AE31" s="206"/>
    </row>
    <row r="32" spans="1:31" x14ac:dyDescent="0.15">
      <c r="A32" s="48" t="s">
        <v>58</v>
      </c>
      <c r="C32" s="60" t="s">
        <v>59</v>
      </c>
      <c r="D32" s="61"/>
      <c r="E32" s="61"/>
      <c r="F32" s="61"/>
      <c r="G32" s="61"/>
      <c r="H32" s="61"/>
      <c r="I32" s="61"/>
      <c r="J32" s="61"/>
      <c r="K32" s="62"/>
      <c r="L32" s="62"/>
      <c r="M32" s="62"/>
      <c r="N32" s="63">
        <v>-9234343</v>
      </c>
      <c r="O32" s="64"/>
      <c r="P32" s="57"/>
      <c r="AE32" s="206"/>
    </row>
    <row r="33" spans="1:31" x14ac:dyDescent="0.15">
      <c r="A33" s="48" t="s">
        <v>105</v>
      </c>
      <c r="C33" s="52"/>
      <c r="D33" s="53" t="s">
        <v>106</v>
      </c>
      <c r="E33" s="53"/>
      <c r="F33" s="54"/>
      <c r="G33" s="53"/>
      <c r="H33" s="53"/>
      <c r="I33" s="53"/>
      <c r="J33" s="53"/>
      <c r="K33" s="54"/>
      <c r="L33" s="54"/>
      <c r="M33" s="54"/>
      <c r="N33" s="55">
        <v>86095</v>
      </c>
      <c r="O33" s="56"/>
      <c r="P33" s="57"/>
      <c r="AE33" s="206"/>
    </row>
    <row r="34" spans="1:31" x14ac:dyDescent="0.15">
      <c r="A34" s="48" t="s">
        <v>107</v>
      </c>
      <c r="C34" s="52"/>
      <c r="D34" s="53"/>
      <c r="E34" s="54" t="s">
        <v>108</v>
      </c>
      <c r="F34" s="54"/>
      <c r="G34" s="53"/>
      <c r="H34" s="53"/>
      <c r="I34" s="53"/>
      <c r="J34" s="53"/>
      <c r="K34" s="54"/>
      <c r="L34" s="54"/>
      <c r="M34" s="54"/>
      <c r="N34" s="55">
        <v>34573</v>
      </c>
      <c r="O34" s="58"/>
      <c r="P34" s="57"/>
      <c r="AE34" s="206"/>
    </row>
    <row r="35" spans="1:31" x14ac:dyDescent="0.15">
      <c r="A35" s="48" t="s">
        <v>109</v>
      </c>
      <c r="C35" s="52"/>
      <c r="D35" s="53"/>
      <c r="E35" s="54" t="s">
        <v>110</v>
      </c>
      <c r="F35" s="54"/>
      <c r="G35" s="53"/>
      <c r="H35" s="53"/>
      <c r="I35" s="53"/>
      <c r="J35" s="53"/>
      <c r="K35" s="54"/>
      <c r="L35" s="54"/>
      <c r="M35" s="54"/>
      <c r="N35" s="55">
        <v>51522</v>
      </c>
      <c r="O35" s="58"/>
      <c r="P35" s="57"/>
      <c r="AE35" s="206"/>
    </row>
    <row r="36" spans="1:31" x14ac:dyDescent="0.15">
      <c r="A36" s="48" t="s">
        <v>111</v>
      </c>
      <c r="C36" s="52"/>
      <c r="D36" s="53"/>
      <c r="E36" s="54" t="s">
        <v>112</v>
      </c>
      <c r="F36" s="54"/>
      <c r="G36" s="53"/>
      <c r="H36" s="54"/>
      <c r="I36" s="53"/>
      <c r="J36" s="53"/>
      <c r="K36" s="54"/>
      <c r="L36" s="54"/>
      <c r="M36" s="54"/>
      <c r="N36" s="309" t="s">
        <v>329</v>
      </c>
      <c r="O36" s="58"/>
      <c r="P36" s="57"/>
      <c r="AE36" s="206"/>
    </row>
    <row r="37" spans="1:31" x14ac:dyDescent="0.15">
      <c r="A37" s="48" t="s">
        <v>113</v>
      </c>
      <c r="C37" s="52"/>
      <c r="D37" s="53"/>
      <c r="E37" s="53" t="s">
        <v>114</v>
      </c>
      <c r="F37" s="53"/>
      <c r="G37" s="53"/>
      <c r="H37" s="53"/>
      <c r="I37" s="53"/>
      <c r="J37" s="53"/>
      <c r="K37" s="54"/>
      <c r="L37" s="54"/>
      <c r="M37" s="54"/>
      <c r="N37" s="309" t="s">
        <v>329</v>
      </c>
      <c r="O37" s="58"/>
      <c r="P37" s="57"/>
      <c r="AE37" s="206"/>
    </row>
    <row r="38" spans="1:31" x14ac:dyDescent="0.15">
      <c r="A38" s="48" t="s">
        <v>115</v>
      </c>
      <c r="C38" s="52"/>
      <c r="D38" s="53"/>
      <c r="E38" s="53" t="s">
        <v>17</v>
      </c>
      <c r="F38" s="53"/>
      <c r="G38" s="53"/>
      <c r="H38" s="53"/>
      <c r="I38" s="53"/>
      <c r="J38" s="53"/>
      <c r="K38" s="54"/>
      <c r="L38" s="54"/>
      <c r="M38" s="54"/>
      <c r="N38" s="309" t="s">
        <v>329</v>
      </c>
      <c r="O38" s="58"/>
      <c r="P38" s="57"/>
      <c r="AE38" s="206"/>
    </row>
    <row r="39" spans="1:31" x14ac:dyDescent="0.15">
      <c r="A39" s="48" t="s">
        <v>116</v>
      </c>
      <c r="C39" s="52"/>
      <c r="D39" s="53" t="s">
        <v>117</v>
      </c>
      <c r="E39" s="53"/>
      <c r="F39" s="53"/>
      <c r="G39" s="53"/>
      <c r="H39" s="53"/>
      <c r="I39" s="53"/>
      <c r="J39" s="53"/>
      <c r="K39" s="59"/>
      <c r="L39" s="59"/>
      <c r="M39" s="59"/>
      <c r="N39" s="55">
        <v>9078</v>
      </c>
      <c r="O39" s="56"/>
      <c r="P39" s="57"/>
      <c r="AE39" s="206"/>
    </row>
    <row r="40" spans="1:31" x14ac:dyDescent="0.15">
      <c r="A40" s="48" t="s">
        <v>118</v>
      </c>
      <c r="C40" s="52"/>
      <c r="D40" s="53"/>
      <c r="E40" s="53" t="s">
        <v>119</v>
      </c>
      <c r="F40" s="53"/>
      <c r="G40" s="53"/>
      <c r="H40" s="53"/>
      <c r="I40" s="53"/>
      <c r="J40" s="53"/>
      <c r="K40" s="59"/>
      <c r="L40" s="59"/>
      <c r="M40" s="59"/>
      <c r="N40" s="55">
        <v>2528</v>
      </c>
      <c r="O40" s="58"/>
      <c r="P40" s="57"/>
      <c r="AE40" s="206"/>
    </row>
    <row r="41" spans="1:31" ht="14.25" thickBot="1" x14ac:dyDescent="0.2">
      <c r="A41" s="48" t="s">
        <v>120</v>
      </c>
      <c r="C41" s="52"/>
      <c r="D41" s="53"/>
      <c r="E41" s="53" t="s">
        <v>17</v>
      </c>
      <c r="F41" s="53"/>
      <c r="G41" s="53"/>
      <c r="H41" s="53"/>
      <c r="I41" s="53"/>
      <c r="J41" s="53"/>
      <c r="K41" s="59"/>
      <c r="L41" s="59"/>
      <c r="M41" s="59"/>
      <c r="N41" s="55">
        <v>6550</v>
      </c>
      <c r="O41" s="58"/>
      <c r="P41" s="57"/>
      <c r="AE41" s="206"/>
    </row>
    <row r="42" spans="1:31" ht="14.25" thickBot="1" x14ac:dyDescent="0.2">
      <c r="A42" s="48" t="s">
        <v>103</v>
      </c>
      <c r="C42" s="65" t="s">
        <v>104</v>
      </c>
      <c r="D42" s="66"/>
      <c r="E42" s="66"/>
      <c r="F42" s="66"/>
      <c r="G42" s="66"/>
      <c r="H42" s="66"/>
      <c r="I42" s="66"/>
      <c r="J42" s="66"/>
      <c r="K42" s="67"/>
      <c r="L42" s="67"/>
      <c r="M42" s="67"/>
      <c r="N42" s="68">
        <v>-9311360</v>
      </c>
      <c r="O42" s="69"/>
      <c r="P42" s="57"/>
      <c r="AE42" s="206"/>
    </row>
    <row r="43" spans="1:31" s="71" customFormat="1" ht="3.75" customHeight="1" x14ac:dyDescent="0.15">
      <c r="A43" s="70"/>
      <c r="C43" s="72"/>
      <c r="D43" s="72"/>
      <c r="E43" s="73"/>
      <c r="F43" s="73"/>
      <c r="G43" s="73"/>
      <c r="H43" s="73"/>
      <c r="I43" s="73"/>
      <c r="J43" s="74"/>
      <c r="K43" s="74"/>
      <c r="L43" s="74"/>
    </row>
    <row r="44" spans="1:31" s="71" customFormat="1" ht="15.6" customHeight="1" x14ac:dyDescent="0.15">
      <c r="A44" s="70"/>
      <c r="C44" s="75"/>
      <c r="D44" s="75" t="s">
        <v>322</v>
      </c>
      <c r="E44" s="76"/>
      <c r="F44" s="76"/>
      <c r="G44" s="76"/>
      <c r="H44" s="76"/>
      <c r="I44" s="76"/>
      <c r="J44" s="77"/>
      <c r="K44" s="77"/>
      <c r="L44" s="77"/>
    </row>
    <row r="45" spans="1:31" x14ac:dyDescent="0.15">
      <c r="P45" s="6"/>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63"/>
  <sheetViews>
    <sheetView topLeftCell="B1" zoomScale="85" zoomScaleNormal="85" workbookViewId="0">
      <selection activeCell="P41" sqref="P41"/>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7" customWidth="1"/>
    <col min="16" max="16" width="9.25" style="6" bestFit="1" customWidth="1"/>
    <col min="17" max="17" width="0" style="6" hidden="1" customWidth="1"/>
    <col min="18" max="16384" width="9" style="6"/>
  </cols>
  <sheetData>
    <row r="1" spans="1:31" s="47" customFormat="1" x14ac:dyDescent="0.15">
      <c r="A1" s="1"/>
      <c r="B1" s="142"/>
      <c r="C1" s="142"/>
      <c r="D1" s="46"/>
      <c r="E1" s="46"/>
      <c r="F1" s="46"/>
      <c r="G1" s="46"/>
      <c r="H1" s="46"/>
      <c r="I1" s="3"/>
      <c r="J1" s="3"/>
      <c r="K1" s="3"/>
      <c r="L1" s="3"/>
      <c r="M1" s="3"/>
      <c r="N1" s="3"/>
    </row>
    <row r="2" spans="1:31" s="47" customFormat="1" ht="24" x14ac:dyDescent="0.15">
      <c r="A2" s="1"/>
      <c r="B2" s="143"/>
      <c r="C2" s="290" t="s">
        <v>297</v>
      </c>
      <c r="D2" s="290"/>
      <c r="E2" s="290"/>
      <c r="F2" s="290"/>
      <c r="G2" s="290"/>
      <c r="H2" s="290"/>
      <c r="I2" s="290"/>
      <c r="J2" s="290"/>
      <c r="K2" s="290"/>
      <c r="L2" s="290"/>
      <c r="M2" s="290"/>
      <c r="N2" s="290"/>
    </row>
    <row r="3" spans="1:31" s="47" customFormat="1" ht="14.25" x14ac:dyDescent="0.15">
      <c r="A3" s="144"/>
      <c r="B3" s="145"/>
      <c r="C3" s="291" t="s">
        <v>285</v>
      </c>
      <c r="D3" s="291"/>
      <c r="E3" s="291"/>
      <c r="F3" s="291"/>
      <c r="G3" s="291"/>
      <c r="H3" s="291"/>
      <c r="I3" s="291"/>
      <c r="J3" s="291"/>
      <c r="K3" s="291"/>
      <c r="L3" s="291"/>
      <c r="M3" s="291"/>
      <c r="N3" s="291"/>
    </row>
    <row r="4" spans="1:31" s="47" customFormat="1" ht="14.25" x14ac:dyDescent="0.15">
      <c r="A4" s="144"/>
      <c r="B4" s="145"/>
      <c r="C4" s="291" t="s">
        <v>288</v>
      </c>
      <c r="D4" s="291"/>
      <c r="E4" s="291"/>
      <c r="F4" s="291"/>
      <c r="G4" s="291"/>
      <c r="H4" s="291"/>
      <c r="I4" s="291"/>
      <c r="J4" s="291"/>
      <c r="K4" s="291"/>
      <c r="L4" s="291"/>
      <c r="M4" s="291"/>
      <c r="N4" s="291"/>
    </row>
    <row r="5" spans="1:31" s="47" customFormat="1" ht="14.25" thickBot="1" x14ac:dyDescent="0.2">
      <c r="A5" s="144"/>
      <c r="B5" s="145"/>
      <c r="C5" s="146"/>
      <c r="D5" s="146"/>
      <c r="E5" s="146"/>
      <c r="F5" s="146"/>
      <c r="G5" s="146"/>
      <c r="H5" s="146"/>
      <c r="I5" s="146"/>
      <c r="J5" s="146"/>
      <c r="K5" s="146"/>
      <c r="L5" s="146"/>
      <c r="M5" s="146"/>
      <c r="N5" s="232" t="s">
        <v>321</v>
      </c>
    </row>
    <row r="6" spans="1:31" s="47" customFormat="1" x14ac:dyDescent="0.15">
      <c r="A6" s="144"/>
      <c r="B6" s="145"/>
      <c r="C6" s="292" t="s">
        <v>0</v>
      </c>
      <c r="D6" s="293"/>
      <c r="E6" s="293"/>
      <c r="F6" s="293"/>
      <c r="G6" s="293"/>
      <c r="H6" s="293"/>
      <c r="I6" s="293"/>
      <c r="J6" s="294"/>
      <c r="K6" s="294"/>
      <c r="L6" s="295"/>
      <c r="M6" s="299" t="s">
        <v>240</v>
      </c>
      <c r="N6" s="300"/>
    </row>
    <row r="7" spans="1:31" s="47" customFormat="1" ht="14.25" thickBot="1" x14ac:dyDescent="0.2">
      <c r="A7" s="144" t="s">
        <v>239</v>
      </c>
      <c r="B7" s="145"/>
      <c r="C7" s="296"/>
      <c r="D7" s="297"/>
      <c r="E7" s="297"/>
      <c r="F7" s="297"/>
      <c r="G7" s="297"/>
      <c r="H7" s="297"/>
      <c r="I7" s="297"/>
      <c r="J7" s="297"/>
      <c r="K7" s="297"/>
      <c r="L7" s="298"/>
      <c r="M7" s="301"/>
      <c r="N7" s="302"/>
    </row>
    <row r="8" spans="1:31" s="47" customFormat="1" x14ac:dyDescent="0.15">
      <c r="A8" s="147"/>
      <c r="B8" s="148"/>
      <c r="C8" s="149" t="s">
        <v>249</v>
      </c>
      <c r="D8" s="150"/>
      <c r="E8" s="150"/>
      <c r="F8" s="151"/>
      <c r="G8" s="151"/>
      <c r="H8" s="152"/>
      <c r="I8" s="151"/>
      <c r="J8" s="152"/>
      <c r="K8" s="152"/>
      <c r="L8" s="153"/>
      <c r="M8" s="154"/>
      <c r="N8" s="155"/>
      <c r="AE8" s="211"/>
    </row>
    <row r="9" spans="1:31" s="47" customFormat="1" x14ac:dyDescent="0.15">
      <c r="A9" s="1" t="s">
        <v>154</v>
      </c>
      <c r="B9" s="3"/>
      <c r="C9" s="156"/>
      <c r="D9" s="157" t="s">
        <v>155</v>
      </c>
      <c r="E9" s="157"/>
      <c r="F9" s="158"/>
      <c r="G9" s="158"/>
      <c r="H9" s="146"/>
      <c r="I9" s="158"/>
      <c r="J9" s="146"/>
      <c r="K9" s="146"/>
      <c r="L9" s="159"/>
      <c r="M9" s="160">
        <v>10110616</v>
      </c>
      <c r="N9" s="161" t="s">
        <v>326</v>
      </c>
      <c r="AE9" s="211"/>
    </row>
    <row r="10" spans="1:31" s="47" customFormat="1" x14ac:dyDescent="0.15">
      <c r="A10" s="1" t="s">
        <v>156</v>
      </c>
      <c r="B10" s="3"/>
      <c r="C10" s="156"/>
      <c r="D10" s="157"/>
      <c r="E10" s="157" t="s">
        <v>157</v>
      </c>
      <c r="F10" s="158"/>
      <c r="G10" s="158"/>
      <c r="H10" s="158"/>
      <c r="I10" s="158"/>
      <c r="J10" s="146"/>
      <c r="K10" s="146"/>
      <c r="L10" s="159"/>
      <c r="M10" s="160">
        <v>4571847</v>
      </c>
      <c r="N10" s="161" t="s">
        <v>326</v>
      </c>
      <c r="AE10" s="211"/>
    </row>
    <row r="11" spans="1:31" s="47" customFormat="1" x14ac:dyDescent="0.15">
      <c r="A11" s="1" t="s">
        <v>158</v>
      </c>
      <c r="B11" s="3"/>
      <c r="C11" s="156"/>
      <c r="D11" s="157"/>
      <c r="E11" s="157"/>
      <c r="F11" s="158" t="s">
        <v>159</v>
      </c>
      <c r="G11" s="158"/>
      <c r="H11" s="158"/>
      <c r="I11" s="158"/>
      <c r="J11" s="146"/>
      <c r="K11" s="146"/>
      <c r="L11" s="159"/>
      <c r="M11" s="160">
        <v>1846706</v>
      </c>
      <c r="N11" s="161"/>
      <c r="AE11" s="211"/>
    </row>
    <row r="12" spans="1:31" s="47" customFormat="1" x14ac:dyDescent="0.15">
      <c r="A12" s="1" t="s">
        <v>160</v>
      </c>
      <c r="B12" s="3"/>
      <c r="C12" s="156"/>
      <c r="D12" s="157"/>
      <c r="E12" s="157"/>
      <c r="F12" s="158" t="s">
        <v>161</v>
      </c>
      <c r="G12" s="158"/>
      <c r="H12" s="158"/>
      <c r="I12" s="158"/>
      <c r="J12" s="146"/>
      <c r="K12" s="146"/>
      <c r="L12" s="159"/>
      <c r="M12" s="160">
        <v>2411847</v>
      </c>
      <c r="N12" s="161"/>
      <c r="AE12" s="211"/>
    </row>
    <row r="13" spans="1:31" s="47" customFormat="1" x14ac:dyDescent="0.15">
      <c r="A13" s="1" t="s">
        <v>162</v>
      </c>
      <c r="B13" s="3"/>
      <c r="C13" s="162"/>
      <c r="D13" s="146"/>
      <c r="E13" s="146"/>
      <c r="F13" s="146" t="s">
        <v>163</v>
      </c>
      <c r="G13" s="146"/>
      <c r="H13" s="146"/>
      <c r="I13" s="146"/>
      <c r="J13" s="146"/>
      <c r="K13" s="146"/>
      <c r="L13" s="159"/>
      <c r="M13" s="160">
        <v>157285</v>
      </c>
      <c r="N13" s="161"/>
      <c r="AE13" s="211"/>
    </row>
    <row r="14" spans="1:31" s="47" customFormat="1" x14ac:dyDescent="0.15">
      <c r="A14" s="1" t="s">
        <v>164</v>
      </c>
      <c r="B14" s="3"/>
      <c r="C14" s="163"/>
      <c r="D14" s="164"/>
      <c r="E14" s="146"/>
      <c r="F14" s="164" t="s">
        <v>165</v>
      </c>
      <c r="G14" s="164"/>
      <c r="H14" s="164"/>
      <c r="I14" s="164"/>
      <c r="J14" s="146"/>
      <c r="K14" s="146"/>
      <c r="L14" s="159"/>
      <c r="M14" s="160">
        <v>156010</v>
      </c>
      <c r="N14" s="161"/>
      <c r="AE14" s="211"/>
    </row>
    <row r="15" spans="1:31" s="47" customFormat="1" x14ac:dyDescent="0.15">
      <c r="A15" s="1" t="s">
        <v>166</v>
      </c>
      <c r="B15" s="3"/>
      <c r="C15" s="162"/>
      <c r="D15" s="164"/>
      <c r="E15" s="146" t="s">
        <v>167</v>
      </c>
      <c r="F15" s="164"/>
      <c r="G15" s="164"/>
      <c r="H15" s="164"/>
      <c r="I15" s="164"/>
      <c r="J15" s="146"/>
      <c r="K15" s="146"/>
      <c r="L15" s="159"/>
      <c r="M15" s="160">
        <v>5538768</v>
      </c>
      <c r="N15" s="161" t="s">
        <v>326</v>
      </c>
      <c r="AE15" s="211"/>
    </row>
    <row r="16" spans="1:31" s="47" customFormat="1" x14ac:dyDescent="0.15">
      <c r="A16" s="1" t="s">
        <v>168</v>
      </c>
      <c r="B16" s="3"/>
      <c r="C16" s="162"/>
      <c r="D16" s="164"/>
      <c r="E16" s="164"/>
      <c r="F16" s="146" t="s">
        <v>169</v>
      </c>
      <c r="G16" s="164"/>
      <c r="H16" s="164"/>
      <c r="I16" s="164"/>
      <c r="J16" s="146"/>
      <c r="K16" s="146"/>
      <c r="L16" s="159"/>
      <c r="M16" s="160">
        <v>1872655</v>
      </c>
      <c r="N16" s="161"/>
      <c r="AE16" s="211"/>
    </row>
    <row r="17" spans="1:31" s="47" customFormat="1" x14ac:dyDescent="0.15">
      <c r="A17" s="1" t="s">
        <v>170</v>
      </c>
      <c r="B17" s="3"/>
      <c r="C17" s="162"/>
      <c r="D17" s="164"/>
      <c r="E17" s="164"/>
      <c r="F17" s="146" t="s">
        <v>171</v>
      </c>
      <c r="G17" s="164"/>
      <c r="H17" s="164"/>
      <c r="I17" s="164"/>
      <c r="J17" s="146"/>
      <c r="K17" s="146"/>
      <c r="L17" s="159"/>
      <c r="M17" s="160">
        <v>3378341</v>
      </c>
      <c r="N17" s="161"/>
      <c r="AE17" s="211"/>
    </row>
    <row r="18" spans="1:31" s="47" customFormat="1" x14ac:dyDescent="0.15">
      <c r="A18" s="1" t="s">
        <v>172</v>
      </c>
      <c r="B18" s="3"/>
      <c r="C18" s="162"/>
      <c r="D18" s="146"/>
      <c r="E18" s="164"/>
      <c r="F18" s="146" t="s">
        <v>173</v>
      </c>
      <c r="G18" s="164"/>
      <c r="H18" s="164"/>
      <c r="I18" s="164"/>
      <c r="J18" s="146"/>
      <c r="K18" s="146"/>
      <c r="L18" s="159"/>
      <c r="M18" s="310" t="s">
        <v>329</v>
      </c>
      <c r="N18" s="165"/>
      <c r="AE18" s="211"/>
    </row>
    <row r="19" spans="1:31" s="47" customFormat="1" x14ac:dyDescent="0.15">
      <c r="A19" s="1" t="s">
        <v>174</v>
      </c>
      <c r="B19" s="3"/>
      <c r="C19" s="162"/>
      <c r="D19" s="146"/>
      <c r="E19" s="166"/>
      <c r="F19" s="164" t="s">
        <v>165</v>
      </c>
      <c r="G19" s="146"/>
      <c r="H19" s="164"/>
      <c r="I19" s="164"/>
      <c r="J19" s="146"/>
      <c r="K19" s="146"/>
      <c r="L19" s="159"/>
      <c r="M19" s="160">
        <v>287773</v>
      </c>
      <c r="N19" s="161"/>
      <c r="AE19" s="211"/>
    </row>
    <row r="20" spans="1:31" s="47" customFormat="1" x14ac:dyDescent="0.15">
      <c r="A20" s="1" t="s">
        <v>175</v>
      </c>
      <c r="B20" s="3"/>
      <c r="C20" s="162"/>
      <c r="D20" s="146" t="s">
        <v>176</v>
      </c>
      <c r="E20" s="166"/>
      <c r="F20" s="164"/>
      <c r="G20" s="164"/>
      <c r="H20" s="164"/>
      <c r="I20" s="164"/>
      <c r="J20" s="146"/>
      <c r="K20" s="146"/>
      <c r="L20" s="159"/>
      <c r="M20" s="160">
        <v>11153182</v>
      </c>
      <c r="N20" s="161" t="s">
        <v>326</v>
      </c>
      <c r="AE20" s="211"/>
    </row>
    <row r="21" spans="1:31" s="47" customFormat="1" x14ac:dyDescent="0.15">
      <c r="A21" s="1" t="s">
        <v>177</v>
      </c>
      <c r="B21" s="3"/>
      <c r="C21" s="162"/>
      <c r="D21" s="146"/>
      <c r="E21" s="166" t="s">
        <v>178</v>
      </c>
      <c r="F21" s="164"/>
      <c r="G21" s="164"/>
      <c r="H21" s="164"/>
      <c r="I21" s="164"/>
      <c r="J21" s="146"/>
      <c r="K21" s="146"/>
      <c r="L21" s="159"/>
      <c r="M21" s="160">
        <v>7039904</v>
      </c>
      <c r="N21" s="161"/>
      <c r="AE21" s="211"/>
    </row>
    <row r="22" spans="1:31" s="47" customFormat="1" x14ac:dyDescent="0.15">
      <c r="A22" s="1" t="s">
        <v>179</v>
      </c>
      <c r="B22" s="3"/>
      <c r="C22" s="162"/>
      <c r="D22" s="146"/>
      <c r="E22" s="166" t="s">
        <v>180</v>
      </c>
      <c r="F22" s="164"/>
      <c r="G22" s="164"/>
      <c r="H22" s="164"/>
      <c r="I22" s="164"/>
      <c r="J22" s="146"/>
      <c r="K22" s="146"/>
      <c r="L22" s="159"/>
      <c r="M22" s="160">
        <v>2380669</v>
      </c>
      <c r="N22" s="161"/>
      <c r="AE22" s="211"/>
    </row>
    <row r="23" spans="1:31" s="47" customFormat="1" x14ac:dyDescent="0.15">
      <c r="A23" s="1" t="s">
        <v>181</v>
      </c>
      <c r="B23" s="3"/>
      <c r="C23" s="162"/>
      <c r="D23" s="146"/>
      <c r="E23" s="166" t="s">
        <v>182</v>
      </c>
      <c r="F23" s="164"/>
      <c r="G23" s="164"/>
      <c r="H23" s="164"/>
      <c r="I23" s="164"/>
      <c r="J23" s="146"/>
      <c r="K23" s="146"/>
      <c r="L23" s="159"/>
      <c r="M23" s="160">
        <v>1368657</v>
      </c>
      <c r="N23" s="161"/>
      <c r="AE23" s="211"/>
    </row>
    <row r="24" spans="1:31" s="47" customFormat="1" x14ac:dyDescent="0.15">
      <c r="A24" s="1" t="s">
        <v>183</v>
      </c>
      <c r="B24" s="3"/>
      <c r="C24" s="162"/>
      <c r="D24" s="146"/>
      <c r="E24" s="166" t="s">
        <v>184</v>
      </c>
      <c r="F24" s="164"/>
      <c r="G24" s="164"/>
      <c r="H24" s="164"/>
      <c r="I24" s="166"/>
      <c r="J24" s="146"/>
      <c r="K24" s="146"/>
      <c r="L24" s="159"/>
      <c r="M24" s="160">
        <v>363951</v>
      </c>
      <c r="N24" s="161"/>
      <c r="AE24" s="211"/>
    </row>
    <row r="25" spans="1:31" s="47" customFormat="1" x14ac:dyDescent="0.15">
      <c r="A25" s="1" t="s">
        <v>185</v>
      </c>
      <c r="B25" s="3"/>
      <c r="C25" s="162"/>
      <c r="D25" s="146" t="s">
        <v>186</v>
      </c>
      <c r="E25" s="166"/>
      <c r="F25" s="164"/>
      <c r="G25" s="164"/>
      <c r="H25" s="164"/>
      <c r="I25" s="166"/>
      <c r="J25" s="146"/>
      <c r="K25" s="146"/>
      <c r="L25" s="159"/>
      <c r="M25" s="160">
        <v>34573</v>
      </c>
      <c r="N25" s="161"/>
      <c r="AE25" s="211"/>
    </row>
    <row r="26" spans="1:31" s="47" customFormat="1" x14ac:dyDescent="0.15">
      <c r="A26" s="1" t="s">
        <v>187</v>
      </c>
      <c r="B26" s="3"/>
      <c r="C26" s="162"/>
      <c r="D26" s="146"/>
      <c r="E26" s="166" t="s">
        <v>188</v>
      </c>
      <c r="F26" s="164"/>
      <c r="G26" s="164"/>
      <c r="H26" s="164"/>
      <c r="I26" s="164"/>
      <c r="J26" s="146"/>
      <c r="K26" s="146"/>
      <c r="L26" s="159"/>
      <c r="M26" s="160">
        <v>34573</v>
      </c>
      <c r="N26" s="161"/>
      <c r="AE26" s="211"/>
    </row>
    <row r="27" spans="1:31" s="47" customFormat="1" x14ac:dyDescent="0.15">
      <c r="A27" s="1" t="s">
        <v>189</v>
      </c>
      <c r="B27" s="3"/>
      <c r="C27" s="162"/>
      <c r="D27" s="146"/>
      <c r="E27" s="166" t="s">
        <v>165</v>
      </c>
      <c r="F27" s="164"/>
      <c r="G27" s="164"/>
      <c r="H27" s="164"/>
      <c r="I27" s="164"/>
      <c r="J27" s="146"/>
      <c r="K27" s="146"/>
      <c r="L27" s="159"/>
      <c r="M27" s="310" t="s">
        <v>329</v>
      </c>
      <c r="N27" s="161"/>
      <c r="AE27" s="211"/>
    </row>
    <row r="28" spans="1:31" s="47" customFormat="1" x14ac:dyDescent="0.15">
      <c r="A28" s="1" t="s">
        <v>190</v>
      </c>
      <c r="B28" s="3"/>
      <c r="C28" s="162"/>
      <c r="D28" s="146" t="s">
        <v>191</v>
      </c>
      <c r="E28" s="166"/>
      <c r="F28" s="164"/>
      <c r="G28" s="164"/>
      <c r="H28" s="164"/>
      <c r="I28" s="164"/>
      <c r="J28" s="146"/>
      <c r="K28" s="146"/>
      <c r="L28" s="159"/>
      <c r="M28" s="160">
        <v>522925</v>
      </c>
      <c r="N28" s="161"/>
      <c r="AE28" s="211"/>
    </row>
    <row r="29" spans="1:31" s="47" customFormat="1" x14ac:dyDescent="0.15">
      <c r="A29" s="1" t="s">
        <v>152</v>
      </c>
      <c r="B29" s="3"/>
      <c r="C29" s="167" t="s">
        <v>153</v>
      </c>
      <c r="D29" s="168"/>
      <c r="E29" s="169"/>
      <c r="F29" s="170"/>
      <c r="G29" s="170"/>
      <c r="H29" s="170"/>
      <c r="I29" s="170"/>
      <c r="J29" s="168"/>
      <c r="K29" s="168"/>
      <c r="L29" s="171"/>
      <c r="M29" s="172">
        <v>1530918</v>
      </c>
      <c r="N29" s="173"/>
      <c r="AE29" s="211"/>
    </row>
    <row r="30" spans="1:31" s="47" customFormat="1" x14ac:dyDescent="0.15">
      <c r="A30" s="1"/>
      <c r="B30" s="3"/>
      <c r="C30" s="162" t="s">
        <v>250</v>
      </c>
      <c r="D30" s="146"/>
      <c r="E30" s="166"/>
      <c r="F30" s="164"/>
      <c r="G30" s="164"/>
      <c r="H30" s="164"/>
      <c r="I30" s="166"/>
      <c r="J30" s="146"/>
      <c r="K30" s="146"/>
      <c r="L30" s="159"/>
      <c r="M30" s="174"/>
      <c r="N30" s="175"/>
      <c r="AE30" s="211"/>
    </row>
    <row r="31" spans="1:31" s="47" customFormat="1" x14ac:dyDescent="0.15">
      <c r="A31" s="1" t="s">
        <v>194</v>
      </c>
      <c r="B31" s="3"/>
      <c r="C31" s="162"/>
      <c r="D31" s="146" t="s">
        <v>195</v>
      </c>
      <c r="E31" s="166"/>
      <c r="F31" s="164"/>
      <c r="G31" s="164"/>
      <c r="H31" s="164"/>
      <c r="I31" s="164"/>
      <c r="J31" s="146"/>
      <c r="K31" s="146"/>
      <c r="L31" s="159"/>
      <c r="M31" s="160">
        <v>2101968</v>
      </c>
      <c r="N31" s="161"/>
      <c r="AE31" s="211"/>
    </row>
    <row r="32" spans="1:31" s="47" customFormat="1" x14ac:dyDescent="0.15">
      <c r="A32" s="1" t="s">
        <v>196</v>
      </c>
      <c r="B32" s="3"/>
      <c r="C32" s="162"/>
      <c r="D32" s="146"/>
      <c r="E32" s="166" t="s">
        <v>197</v>
      </c>
      <c r="F32" s="164"/>
      <c r="G32" s="164"/>
      <c r="H32" s="164"/>
      <c r="I32" s="164"/>
      <c r="J32" s="146"/>
      <c r="K32" s="146"/>
      <c r="L32" s="159"/>
      <c r="M32" s="160">
        <v>1222732</v>
      </c>
      <c r="N32" s="161"/>
      <c r="AE32" s="211"/>
    </row>
    <row r="33" spans="1:31" s="47" customFormat="1" x14ac:dyDescent="0.15">
      <c r="A33" s="1" t="s">
        <v>198</v>
      </c>
      <c r="B33" s="3"/>
      <c r="C33" s="162"/>
      <c r="D33" s="146"/>
      <c r="E33" s="166" t="s">
        <v>199</v>
      </c>
      <c r="F33" s="164"/>
      <c r="G33" s="164"/>
      <c r="H33" s="164"/>
      <c r="I33" s="164"/>
      <c r="J33" s="146"/>
      <c r="K33" s="146"/>
      <c r="L33" s="159"/>
      <c r="M33" s="160">
        <v>860136</v>
      </c>
      <c r="N33" s="161"/>
      <c r="AE33" s="211"/>
    </row>
    <row r="34" spans="1:31" s="47" customFormat="1" x14ac:dyDescent="0.15">
      <c r="A34" s="1" t="s">
        <v>200</v>
      </c>
      <c r="B34" s="3"/>
      <c r="C34" s="162"/>
      <c r="D34" s="146"/>
      <c r="E34" s="166" t="s">
        <v>201</v>
      </c>
      <c r="F34" s="164"/>
      <c r="G34" s="164"/>
      <c r="H34" s="164"/>
      <c r="I34" s="164"/>
      <c r="J34" s="146"/>
      <c r="K34" s="146"/>
      <c r="L34" s="159"/>
      <c r="M34" s="310" t="s">
        <v>329</v>
      </c>
      <c r="N34" s="161"/>
      <c r="AE34" s="211"/>
    </row>
    <row r="35" spans="1:31" s="47" customFormat="1" x14ac:dyDescent="0.15">
      <c r="A35" s="1" t="s">
        <v>202</v>
      </c>
      <c r="B35" s="3"/>
      <c r="C35" s="162"/>
      <c r="D35" s="146"/>
      <c r="E35" s="166" t="s">
        <v>203</v>
      </c>
      <c r="F35" s="164"/>
      <c r="G35" s="164"/>
      <c r="H35" s="164"/>
      <c r="I35" s="164"/>
      <c r="J35" s="146"/>
      <c r="K35" s="146"/>
      <c r="L35" s="159"/>
      <c r="M35" s="160">
        <v>19100</v>
      </c>
      <c r="N35" s="161"/>
      <c r="AE35" s="211"/>
    </row>
    <row r="36" spans="1:31" s="47" customFormat="1" x14ac:dyDescent="0.15">
      <c r="A36" s="1" t="s">
        <v>204</v>
      </c>
      <c r="B36" s="3"/>
      <c r="C36" s="162"/>
      <c r="D36" s="146"/>
      <c r="E36" s="166" t="s">
        <v>165</v>
      </c>
      <c r="F36" s="164"/>
      <c r="G36" s="164"/>
      <c r="H36" s="164"/>
      <c r="I36" s="164"/>
      <c r="J36" s="146"/>
      <c r="K36" s="146"/>
      <c r="L36" s="159"/>
      <c r="M36" s="310" t="s">
        <v>329</v>
      </c>
      <c r="N36" s="161"/>
      <c r="AE36" s="211"/>
    </row>
    <row r="37" spans="1:31" s="47" customFormat="1" x14ac:dyDescent="0.15">
      <c r="A37" s="1" t="s">
        <v>205</v>
      </c>
      <c r="B37" s="3"/>
      <c r="C37" s="162"/>
      <c r="D37" s="146" t="s">
        <v>206</v>
      </c>
      <c r="E37" s="166"/>
      <c r="F37" s="164"/>
      <c r="G37" s="164"/>
      <c r="H37" s="164"/>
      <c r="I37" s="166"/>
      <c r="J37" s="146"/>
      <c r="K37" s="146"/>
      <c r="L37" s="159"/>
      <c r="M37" s="160">
        <v>1036611</v>
      </c>
      <c r="N37" s="161"/>
      <c r="AE37" s="211"/>
    </row>
    <row r="38" spans="1:31" s="47" customFormat="1" x14ac:dyDescent="0.15">
      <c r="A38" s="1" t="s">
        <v>207</v>
      </c>
      <c r="B38" s="3"/>
      <c r="C38" s="162"/>
      <c r="D38" s="146"/>
      <c r="E38" s="166" t="s">
        <v>180</v>
      </c>
      <c r="F38" s="164"/>
      <c r="G38" s="164"/>
      <c r="H38" s="164"/>
      <c r="I38" s="166"/>
      <c r="J38" s="146"/>
      <c r="K38" s="146"/>
      <c r="L38" s="159"/>
      <c r="M38" s="160">
        <v>60748</v>
      </c>
      <c r="N38" s="161"/>
      <c r="AE38" s="211"/>
    </row>
    <row r="39" spans="1:31" s="47" customFormat="1" x14ac:dyDescent="0.15">
      <c r="A39" s="1" t="s">
        <v>208</v>
      </c>
      <c r="B39" s="3"/>
      <c r="C39" s="162"/>
      <c r="D39" s="146"/>
      <c r="E39" s="166" t="s">
        <v>209</v>
      </c>
      <c r="F39" s="164"/>
      <c r="G39" s="164"/>
      <c r="H39" s="164"/>
      <c r="I39" s="166"/>
      <c r="J39" s="146"/>
      <c r="K39" s="146"/>
      <c r="L39" s="159"/>
      <c r="M39" s="160">
        <v>911939</v>
      </c>
      <c r="N39" s="161"/>
      <c r="AE39" s="211"/>
    </row>
    <row r="40" spans="1:31" s="47" customFormat="1" x14ac:dyDescent="0.15">
      <c r="A40" s="1" t="s">
        <v>210</v>
      </c>
      <c r="B40" s="3"/>
      <c r="C40" s="162"/>
      <c r="D40" s="146"/>
      <c r="E40" s="166" t="s">
        <v>211</v>
      </c>
      <c r="F40" s="164"/>
      <c r="G40" s="146"/>
      <c r="H40" s="164"/>
      <c r="I40" s="164"/>
      <c r="J40" s="146"/>
      <c r="K40" s="146"/>
      <c r="L40" s="159"/>
      <c r="M40" s="160">
        <v>20075</v>
      </c>
      <c r="N40" s="161"/>
      <c r="AE40" s="211"/>
    </row>
    <row r="41" spans="1:31" s="47" customFormat="1" x14ac:dyDescent="0.15">
      <c r="A41" s="1" t="s">
        <v>212</v>
      </c>
      <c r="B41" s="3"/>
      <c r="C41" s="162"/>
      <c r="D41" s="146"/>
      <c r="E41" s="166" t="s">
        <v>213</v>
      </c>
      <c r="F41" s="164"/>
      <c r="G41" s="146"/>
      <c r="H41" s="164"/>
      <c r="I41" s="164"/>
      <c r="J41" s="146"/>
      <c r="K41" s="146"/>
      <c r="L41" s="159"/>
      <c r="M41" s="160">
        <v>43849</v>
      </c>
      <c r="N41" s="161"/>
      <c r="AE41" s="211"/>
    </row>
    <row r="42" spans="1:31" s="47" customFormat="1" x14ac:dyDescent="0.15">
      <c r="A42" s="1" t="s">
        <v>214</v>
      </c>
      <c r="B42" s="3"/>
      <c r="C42" s="162"/>
      <c r="D42" s="146"/>
      <c r="E42" s="166" t="s">
        <v>184</v>
      </c>
      <c r="F42" s="164"/>
      <c r="G42" s="164"/>
      <c r="H42" s="164"/>
      <c r="I42" s="164"/>
      <c r="J42" s="146"/>
      <c r="K42" s="146"/>
      <c r="L42" s="159"/>
      <c r="M42" s="310" t="s">
        <v>329</v>
      </c>
      <c r="N42" s="161"/>
      <c r="AE42" s="211"/>
    </row>
    <row r="43" spans="1:31" s="47" customFormat="1" x14ac:dyDescent="0.15">
      <c r="A43" s="1" t="s">
        <v>192</v>
      </c>
      <c r="B43" s="3"/>
      <c r="C43" s="167" t="s">
        <v>193</v>
      </c>
      <c r="D43" s="168"/>
      <c r="E43" s="169"/>
      <c r="F43" s="170"/>
      <c r="G43" s="170"/>
      <c r="H43" s="170"/>
      <c r="I43" s="170"/>
      <c r="J43" s="168"/>
      <c r="K43" s="168"/>
      <c r="L43" s="171"/>
      <c r="M43" s="172">
        <v>-1065357</v>
      </c>
      <c r="N43" s="173"/>
      <c r="AE43" s="211"/>
    </row>
    <row r="44" spans="1:31" s="47" customFormat="1" x14ac:dyDescent="0.15">
      <c r="A44" s="1"/>
      <c r="B44" s="3"/>
      <c r="C44" s="162" t="s">
        <v>251</v>
      </c>
      <c r="D44" s="146"/>
      <c r="E44" s="166"/>
      <c r="F44" s="164"/>
      <c r="G44" s="164"/>
      <c r="H44" s="164"/>
      <c r="I44" s="164"/>
      <c r="J44" s="146"/>
      <c r="K44" s="146"/>
      <c r="L44" s="159"/>
      <c r="M44" s="174"/>
      <c r="N44" s="175"/>
      <c r="AE44" s="211"/>
    </row>
    <row r="45" spans="1:31" s="47" customFormat="1" x14ac:dyDescent="0.15">
      <c r="A45" s="1" t="s">
        <v>217</v>
      </c>
      <c r="B45" s="3"/>
      <c r="C45" s="162"/>
      <c r="D45" s="146" t="s">
        <v>218</v>
      </c>
      <c r="E45" s="166"/>
      <c r="F45" s="164"/>
      <c r="G45" s="164"/>
      <c r="H45" s="164"/>
      <c r="I45" s="164"/>
      <c r="J45" s="146"/>
      <c r="K45" s="146"/>
      <c r="L45" s="159"/>
      <c r="M45" s="160">
        <v>933270</v>
      </c>
      <c r="N45" s="161"/>
      <c r="AE45" s="211"/>
    </row>
    <row r="46" spans="1:31" s="47" customFormat="1" x14ac:dyDescent="0.15">
      <c r="A46" s="1" t="s">
        <v>219</v>
      </c>
      <c r="B46" s="3"/>
      <c r="C46" s="162"/>
      <c r="D46" s="146"/>
      <c r="E46" s="166" t="s">
        <v>252</v>
      </c>
      <c r="F46" s="164"/>
      <c r="G46" s="164"/>
      <c r="H46" s="164"/>
      <c r="I46" s="164"/>
      <c r="J46" s="146"/>
      <c r="K46" s="146"/>
      <c r="L46" s="159"/>
      <c r="M46" s="160">
        <v>933270</v>
      </c>
      <c r="N46" s="161"/>
      <c r="AE46" s="211"/>
    </row>
    <row r="47" spans="1:31" s="47" customFormat="1" x14ac:dyDescent="0.15">
      <c r="A47" s="1" t="s">
        <v>220</v>
      </c>
      <c r="B47" s="3"/>
      <c r="C47" s="162"/>
      <c r="D47" s="146"/>
      <c r="E47" s="166" t="s">
        <v>165</v>
      </c>
      <c r="F47" s="164"/>
      <c r="G47" s="164"/>
      <c r="H47" s="164"/>
      <c r="I47" s="164"/>
      <c r="J47" s="146"/>
      <c r="K47" s="146"/>
      <c r="L47" s="159"/>
      <c r="M47" s="310" t="s">
        <v>329</v>
      </c>
      <c r="N47" s="161"/>
      <c r="AE47" s="211"/>
    </row>
    <row r="48" spans="1:31" s="47" customFormat="1" x14ac:dyDescent="0.15">
      <c r="A48" s="1" t="s">
        <v>221</v>
      </c>
      <c r="B48" s="3"/>
      <c r="C48" s="162"/>
      <c r="D48" s="146" t="s">
        <v>222</v>
      </c>
      <c r="E48" s="166"/>
      <c r="F48" s="164"/>
      <c r="G48" s="164"/>
      <c r="H48" s="164"/>
      <c r="I48" s="164"/>
      <c r="J48" s="146"/>
      <c r="K48" s="146"/>
      <c r="L48" s="159"/>
      <c r="M48" s="160">
        <v>959855</v>
      </c>
      <c r="N48" s="161"/>
      <c r="AE48" s="211"/>
    </row>
    <row r="49" spans="1:31" s="47" customFormat="1" x14ac:dyDescent="0.15">
      <c r="A49" s="1" t="s">
        <v>223</v>
      </c>
      <c r="B49" s="3"/>
      <c r="C49" s="162"/>
      <c r="D49" s="146"/>
      <c r="E49" s="166" t="s">
        <v>253</v>
      </c>
      <c r="F49" s="164"/>
      <c r="G49" s="164"/>
      <c r="H49" s="164"/>
      <c r="I49" s="158"/>
      <c r="J49" s="146"/>
      <c r="K49" s="146"/>
      <c r="L49" s="159"/>
      <c r="M49" s="160">
        <v>959855</v>
      </c>
      <c r="N49" s="161"/>
      <c r="AE49" s="211"/>
    </row>
    <row r="50" spans="1:31" s="47" customFormat="1" x14ac:dyDescent="0.15">
      <c r="A50" s="1" t="s">
        <v>224</v>
      </c>
      <c r="B50" s="3"/>
      <c r="C50" s="162"/>
      <c r="D50" s="146"/>
      <c r="E50" s="166" t="s">
        <v>184</v>
      </c>
      <c r="F50" s="164"/>
      <c r="G50" s="164"/>
      <c r="H50" s="164"/>
      <c r="I50" s="176"/>
      <c r="J50" s="146"/>
      <c r="K50" s="146"/>
      <c r="L50" s="159"/>
      <c r="M50" s="310" t="s">
        <v>329</v>
      </c>
      <c r="N50" s="161"/>
      <c r="AE50" s="211"/>
    </row>
    <row r="51" spans="1:31" s="47" customFormat="1" x14ac:dyDescent="0.15">
      <c r="A51" s="1" t="s">
        <v>215</v>
      </c>
      <c r="B51" s="3"/>
      <c r="C51" s="167" t="s">
        <v>216</v>
      </c>
      <c r="D51" s="168"/>
      <c r="E51" s="169"/>
      <c r="F51" s="170"/>
      <c r="G51" s="170"/>
      <c r="H51" s="170"/>
      <c r="I51" s="177"/>
      <c r="J51" s="168"/>
      <c r="K51" s="168"/>
      <c r="L51" s="171"/>
      <c r="M51" s="172">
        <v>26585</v>
      </c>
      <c r="N51" s="173"/>
      <c r="AE51" s="211"/>
    </row>
    <row r="52" spans="1:31" s="47" customFormat="1" x14ac:dyDescent="0.15">
      <c r="A52" s="1" t="s">
        <v>225</v>
      </c>
      <c r="B52" s="3"/>
      <c r="C52" s="303" t="s">
        <v>226</v>
      </c>
      <c r="D52" s="304"/>
      <c r="E52" s="304"/>
      <c r="F52" s="304"/>
      <c r="G52" s="304"/>
      <c r="H52" s="304"/>
      <c r="I52" s="304"/>
      <c r="J52" s="304"/>
      <c r="K52" s="304"/>
      <c r="L52" s="305"/>
      <c r="M52" s="172">
        <v>492146</v>
      </c>
      <c r="N52" s="173"/>
      <c r="AE52" s="211"/>
    </row>
    <row r="53" spans="1:31" s="47" customFormat="1" x14ac:dyDescent="0.15">
      <c r="A53" s="1" t="s">
        <v>227</v>
      </c>
      <c r="B53" s="3"/>
      <c r="C53" s="281" t="s">
        <v>228</v>
      </c>
      <c r="D53" s="282"/>
      <c r="E53" s="282"/>
      <c r="F53" s="282"/>
      <c r="G53" s="282"/>
      <c r="H53" s="282"/>
      <c r="I53" s="282"/>
      <c r="J53" s="282"/>
      <c r="K53" s="282"/>
      <c r="L53" s="283"/>
      <c r="M53" s="172">
        <v>960570</v>
      </c>
      <c r="N53" s="173"/>
      <c r="AE53" s="211"/>
    </row>
    <row r="54" spans="1:31" s="47" customFormat="1" hidden="1" x14ac:dyDescent="0.15">
      <c r="A54" s="1">
        <v>4435000</v>
      </c>
      <c r="B54" s="3"/>
      <c r="C54" s="284" t="s">
        <v>146</v>
      </c>
      <c r="D54" s="285"/>
      <c r="E54" s="285"/>
      <c r="F54" s="285"/>
      <c r="G54" s="285"/>
      <c r="H54" s="285"/>
      <c r="I54" s="285"/>
      <c r="J54" s="285"/>
      <c r="K54" s="285"/>
      <c r="L54" s="286"/>
      <c r="M54" s="178">
        <v>0</v>
      </c>
      <c r="N54" s="173"/>
      <c r="Q54" s="47" t="s">
        <v>5</v>
      </c>
      <c r="AE54" s="211"/>
    </row>
    <row r="55" spans="1:31" s="47" customFormat="1" ht="14.25" thickBot="1" x14ac:dyDescent="0.2">
      <c r="A55" s="1"/>
      <c r="B55" s="3"/>
      <c r="C55" s="306" t="s">
        <v>300</v>
      </c>
      <c r="D55" s="307"/>
      <c r="E55" s="307"/>
      <c r="F55" s="307"/>
      <c r="G55" s="307"/>
      <c r="H55" s="307"/>
      <c r="I55" s="307"/>
      <c r="J55" s="307"/>
      <c r="K55" s="307"/>
      <c r="L55" s="308"/>
      <c r="M55" s="160">
        <v>-3052</v>
      </c>
      <c r="N55" s="161"/>
      <c r="AE55" s="211"/>
    </row>
    <row r="56" spans="1:31" s="47" customFormat="1" ht="14.25" thickBot="1" x14ac:dyDescent="0.2">
      <c r="A56" s="1" t="s">
        <v>229</v>
      </c>
      <c r="B56" s="3"/>
      <c r="C56" s="287" t="s">
        <v>230</v>
      </c>
      <c r="D56" s="288"/>
      <c r="E56" s="288"/>
      <c r="F56" s="288"/>
      <c r="G56" s="288"/>
      <c r="H56" s="288"/>
      <c r="I56" s="288"/>
      <c r="J56" s="288"/>
      <c r="K56" s="288"/>
      <c r="L56" s="289"/>
      <c r="M56" s="179">
        <v>1449665</v>
      </c>
      <c r="N56" s="180" t="s">
        <v>326</v>
      </c>
      <c r="AE56" s="211"/>
    </row>
    <row r="57" spans="1:31" s="47" customFormat="1" ht="14.25" thickBot="1" x14ac:dyDescent="0.2">
      <c r="A57" s="1"/>
      <c r="B57" s="3"/>
      <c r="C57" s="181"/>
      <c r="D57" s="181"/>
      <c r="E57" s="181"/>
      <c r="F57" s="181"/>
      <c r="G57" s="181"/>
      <c r="H57" s="181"/>
      <c r="I57" s="181"/>
      <c r="J57" s="181"/>
      <c r="K57" s="181"/>
      <c r="L57" s="181"/>
      <c r="M57" s="182"/>
      <c r="N57" s="183"/>
      <c r="AE57" s="211"/>
    </row>
    <row r="58" spans="1:31" s="47" customFormat="1" x14ac:dyDescent="0.15">
      <c r="A58" s="1" t="s">
        <v>231</v>
      </c>
      <c r="B58" s="3"/>
      <c r="C58" s="184" t="s">
        <v>232</v>
      </c>
      <c r="D58" s="185"/>
      <c r="E58" s="185"/>
      <c r="F58" s="185"/>
      <c r="G58" s="185"/>
      <c r="H58" s="185"/>
      <c r="I58" s="185"/>
      <c r="J58" s="185"/>
      <c r="K58" s="185"/>
      <c r="L58" s="185"/>
      <c r="M58" s="186">
        <v>9250</v>
      </c>
      <c r="N58" s="187"/>
      <c r="AE58" s="211"/>
    </row>
    <row r="59" spans="1:31" s="47" customFormat="1" x14ac:dyDescent="0.15">
      <c r="A59" s="1" t="s">
        <v>233</v>
      </c>
      <c r="B59" s="3"/>
      <c r="C59" s="188" t="s">
        <v>234</v>
      </c>
      <c r="D59" s="189"/>
      <c r="E59" s="189"/>
      <c r="F59" s="189"/>
      <c r="G59" s="189"/>
      <c r="H59" s="189"/>
      <c r="I59" s="189"/>
      <c r="J59" s="189"/>
      <c r="K59" s="189"/>
      <c r="L59" s="189"/>
      <c r="M59" s="172">
        <v>3369</v>
      </c>
      <c r="N59" s="173"/>
      <c r="AE59" s="211"/>
    </row>
    <row r="60" spans="1:31" s="47" customFormat="1" ht="14.25" thickBot="1" x14ac:dyDescent="0.2">
      <c r="A60" s="1" t="s">
        <v>235</v>
      </c>
      <c r="B60" s="3"/>
      <c r="C60" s="190" t="s">
        <v>236</v>
      </c>
      <c r="D60" s="191"/>
      <c r="E60" s="191"/>
      <c r="F60" s="191"/>
      <c r="G60" s="191"/>
      <c r="H60" s="191"/>
      <c r="I60" s="191"/>
      <c r="J60" s="191"/>
      <c r="K60" s="191"/>
      <c r="L60" s="191"/>
      <c r="M60" s="192">
        <v>12619</v>
      </c>
      <c r="N60" s="193"/>
      <c r="AE60" s="211"/>
    </row>
    <row r="61" spans="1:31" s="47" customFormat="1" ht="14.25" thickBot="1" x14ac:dyDescent="0.2">
      <c r="A61" s="1" t="s">
        <v>237</v>
      </c>
      <c r="B61" s="3"/>
      <c r="C61" s="194" t="s">
        <v>238</v>
      </c>
      <c r="D61" s="195"/>
      <c r="E61" s="196"/>
      <c r="F61" s="197"/>
      <c r="G61" s="197"/>
      <c r="H61" s="197"/>
      <c r="I61" s="197"/>
      <c r="J61" s="195"/>
      <c r="K61" s="195"/>
      <c r="L61" s="195"/>
      <c r="M61" s="179">
        <v>1462284</v>
      </c>
      <c r="N61" s="180"/>
      <c r="AE61" s="211"/>
    </row>
    <row r="62" spans="1:31" s="47" customFormat="1" ht="6.75" customHeight="1" x14ac:dyDescent="0.15">
      <c r="A62" s="1"/>
      <c r="B62" s="3"/>
      <c r="C62" s="145"/>
      <c r="D62" s="145"/>
      <c r="E62" s="198"/>
      <c r="F62" s="199"/>
      <c r="G62" s="199"/>
      <c r="H62" s="199"/>
      <c r="I62" s="200"/>
      <c r="J62" s="201"/>
      <c r="K62" s="201"/>
      <c r="L62" s="201"/>
      <c r="M62" s="3"/>
      <c r="N62" s="3"/>
    </row>
    <row r="63" spans="1:31" s="47" customFormat="1" x14ac:dyDescent="0.15">
      <c r="A63" s="1"/>
      <c r="B63" s="3"/>
      <c r="C63" s="145"/>
      <c r="D63" s="202" t="s">
        <v>322</v>
      </c>
      <c r="E63" s="198"/>
      <c r="F63" s="199"/>
      <c r="G63" s="199"/>
      <c r="H63" s="199"/>
      <c r="I63" s="203"/>
      <c r="J63" s="201"/>
      <c r="K63" s="201"/>
      <c r="L63" s="201"/>
      <c r="M63" s="3"/>
      <c r="N63" s="3"/>
      <c r="P63" s="223"/>
    </row>
  </sheetData>
  <mergeCells count="10">
    <mergeCell ref="C53:L53"/>
    <mergeCell ref="C54:L54"/>
    <mergeCell ref="C56:L56"/>
    <mergeCell ref="C2:N2"/>
    <mergeCell ref="C3:N3"/>
    <mergeCell ref="C4:N4"/>
    <mergeCell ref="C6:L7"/>
    <mergeCell ref="M6:N7"/>
    <mergeCell ref="C52:L52"/>
    <mergeCell ref="C55:L55"/>
  </mergeCells>
  <phoneticPr fontId="11"/>
  <pageMargins left="0.7" right="0.7" top="0.39370078740157477" bottom="0.39370078740157477" header="0.51181102362204722" footer="0.51181102362204722"/>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68"/>
  <sheetViews>
    <sheetView topLeftCell="A31" workbookViewId="0">
      <selection activeCell="A50" sqref="A50"/>
    </sheetView>
  </sheetViews>
  <sheetFormatPr defaultRowHeight="13.5" x14ac:dyDescent="0.15"/>
  <cols>
    <col min="1" max="1" width="88.875" style="205" customWidth="1"/>
  </cols>
  <sheetData>
    <row r="2" spans="1:1" x14ac:dyDescent="0.15">
      <c r="A2" s="212" t="s">
        <v>254</v>
      </c>
    </row>
    <row r="3" spans="1:1" x14ac:dyDescent="0.15">
      <c r="A3" s="213" t="s">
        <v>255</v>
      </c>
    </row>
    <row r="4" spans="1:1" ht="148.5" x14ac:dyDescent="0.15">
      <c r="A4" s="214" t="s">
        <v>301</v>
      </c>
    </row>
    <row r="5" spans="1:1" x14ac:dyDescent="0.15">
      <c r="A5" s="213" t="s">
        <v>256</v>
      </c>
    </row>
    <row r="6" spans="1:1" ht="94.5" x14ac:dyDescent="0.15">
      <c r="A6" s="214" t="s">
        <v>302</v>
      </c>
    </row>
    <row r="7" spans="1:1" x14ac:dyDescent="0.15">
      <c r="A7" s="213" t="s">
        <v>257</v>
      </c>
    </row>
    <row r="8" spans="1:1" ht="108" x14ac:dyDescent="0.15">
      <c r="A8" s="214" t="s">
        <v>303</v>
      </c>
    </row>
    <row r="9" spans="1:1" x14ac:dyDescent="0.15">
      <c r="A9" s="213" t="s">
        <v>258</v>
      </c>
    </row>
    <row r="10" spans="1:1" ht="121.5" x14ac:dyDescent="0.15">
      <c r="A10" s="214" t="s">
        <v>304</v>
      </c>
    </row>
    <row r="11" spans="1:1" x14ac:dyDescent="0.15">
      <c r="A11" s="213" t="s">
        <v>259</v>
      </c>
    </row>
    <row r="12" spans="1:1" ht="40.5" x14ac:dyDescent="0.15">
      <c r="A12" s="214" t="s">
        <v>305</v>
      </c>
    </row>
    <row r="13" spans="1:1" x14ac:dyDescent="0.15">
      <c r="A13" s="213" t="s">
        <v>260</v>
      </c>
    </row>
    <row r="14" spans="1:1" ht="40.5" x14ac:dyDescent="0.15">
      <c r="A14" s="214" t="s">
        <v>306</v>
      </c>
    </row>
    <row r="15" spans="1:1" x14ac:dyDescent="0.15">
      <c r="A15" s="213" t="s">
        <v>261</v>
      </c>
    </row>
    <row r="16" spans="1:1" ht="108" x14ac:dyDescent="0.15">
      <c r="A16" s="214" t="s">
        <v>307</v>
      </c>
    </row>
    <row r="17" spans="1:1" ht="27" x14ac:dyDescent="0.15">
      <c r="A17" s="213" t="s">
        <v>262</v>
      </c>
    </row>
    <row r="18" spans="1:1" ht="54" x14ac:dyDescent="0.15">
      <c r="A18" s="214" t="s">
        <v>308</v>
      </c>
    </row>
    <row r="20" spans="1:1" x14ac:dyDescent="0.15">
      <c r="A20" s="212" t="s">
        <v>263</v>
      </c>
    </row>
    <row r="21" spans="1:1" ht="27" x14ac:dyDescent="0.15">
      <c r="A21" s="213" t="s">
        <v>264</v>
      </c>
    </row>
    <row r="22" spans="1:1" ht="27" x14ac:dyDescent="0.15">
      <c r="A22" s="214" t="s">
        <v>309</v>
      </c>
    </row>
    <row r="23" spans="1:1" x14ac:dyDescent="0.15">
      <c r="A23" s="213" t="s">
        <v>265</v>
      </c>
    </row>
    <row r="24" spans="1:1" ht="27" x14ac:dyDescent="0.15">
      <c r="A24" s="214" t="s">
        <v>310</v>
      </c>
    </row>
    <row r="26" spans="1:1" x14ac:dyDescent="0.15">
      <c r="A26" s="212" t="s">
        <v>266</v>
      </c>
    </row>
    <row r="28" spans="1:1" x14ac:dyDescent="0.15">
      <c r="A28" s="212" t="s">
        <v>267</v>
      </c>
    </row>
    <row r="30" spans="1:1" x14ac:dyDescent="0.15">
      <c r="A30" s="212" t="s">
        <v>268</v>
      </c>
    </row>
    <row r="31" spans="1:1" ht="27" x14ac:dyDescent="0.15">
      <c r="A31" s="213" t="s">
        <v>269</v>
      </c>
    </row>
    <row r="32" spans="1:1" x14ac:dyDescent="0.15">
      <c r="A32" s="213"/>
    </row>
    <row r="33" spans="1:1" x14ac:dyDescent="0.15">
      <c r="A33" s="215" t="s">
        <v>270</v>
      </c>
    </row>
    <row r="34" spans="1:1" x14ac:dyDescent="0.15">
      <c r="A34" s="215" t="s">
        <v>271</v>
      </c>
    </row>
    <row r="35" spans="1:1" x14ac:dyDescent="0.15">
      <c r="A35" s="215" t="s">
        <v>272</v>
      </c>
    </row>
    <row r="36" spans="1:1" x14ac:dyDescent="0.15">
      <c r="A36" s="215" t="s">
        <v>273</v>
      </c>
    </row>
    <row r="37" spans="1:1" x14ac:dyDescent="0.15">
      <c r="A37" s="215" t="s">
        <v>274</v>
      </c>
    </row>
    <row r="38" spans="1:1" x14ac:dyDescent="0.15">
      <c r="A38" s="215" t="s">
        <v>275</v>
      </c>
    </row>
    <row r="39" spans="1:1" x14ac:dyDescent="0.15">
      <c r="A39" s="215" t="s">
        <v>276</v>
      </c>
    </row>
    <row r="40" spans="1:1" x14ac:dyDescent="0.15">
      <c r="A40" s="215" t="s">
        <v>277</v>
      </c>
    </row>
    <row r="41" spans="1:1" x14ac:dyDescent="0.15">
      <c r="A41" s="215" t="s">
        <v>278</v>
      </c>
    </row>
    <row r="42" spans="1:1" x14ac:dyDescent="0.15">
      <c r="A42" s="215" t="s">
        <v>279</v>
      </c>
    </row>
    <row r="43" spans="1:1" x14ac:dyDescent="0.15">
      <c r="A43" s="215" t="s">
        <v>280</v>
      </c>
    </row>
    <row r="44" spans="1:1" x14ac:dyDescent="0.15">
      <c r="A44" s="215" t="s">
        <v>281</v>
      </c>
    </row>
    <row r="45" spans="1:1" x14ac:dyDescent="0.15">
      <c r="A45" s="215" t="s">
        <v>282</v>
      </c>
    </row>
    <row r="46" spans="1:1" x14ac:dyDescent="0.15">
      <c r="A46" s="215" t="s">
        <v>313</v>
      </c>
    </row>
    <row r="47" spans="1:1" x14ac:dyDescent="0.15">
      <c r="A47" s="215" t="s">
        <v>314</v>
      </c>
    </row>
    <row r="48" spans="1:1" x14ac:dyDescent="0.15">
      <c r="A48" s="215" t="s">
        <v>315</v>
      </c>
    </row>
    <row r="49" spans="1:1" x14ac:dyDescent="0.15">
      <c r="A49" s="215" t="s">
        <v>316</v>
      </c>
    </row>
    <row r="50" spans="1:1" x14ac:dyDescent="0.15">
      <c r="A50" s="215" t="s">
        <v>317</v>
      </c>
    </row>
    <row r="51" spans="1:1" x14ac:dyDescent="0.15">
      <c r="A51" s="215"/>
    </row>
    <row r="52" spans="1:1" x14ac:dyDescent="0.15">
      <c r="A52" s="215"/>
    </row>
    <row r="53" spans="1:1" ht="54" x14ac:dyDescent="0.15">
      <c r="A53" s="213" t="s">
        <v>283</v>
      </c>
    </row>
    <row r="54" spans="1:1" ht="67.5" x14ac:dyDescent="0.15">
      <c r="A54" s="214" t="s">
        <v>311</v>
      </c>
    </row>
    <row r="55" spans="1:1" ht="27" x14ac:dyDescent="0.15">
      <c r="A55" s="213" t="s">
        <v>284</v>
      </c>
    </row>
    <row r="56" spans="1:1" x14ac:dyDescent="0.15">
      <c r="A56" s="214" t="s">
        <v>312</v>
      </c>
    </row>
    <row r="57" spans="1:1" x14ac:dyDescent="0.15">
      <c r="A57" s="213"/>
    </row>
    <row r="58" spans="1:1" x14ac:dyDescent="0.15">
      <c r="A58" s="214"/>
    </row>
    <row r="59" spans="1:1" x14ac:dyDescent="0.15">
      <c r="A59" s="216"/>
    </row>
    <row r="60" spans="1:1" x14ac:dyDescent="0.15">
      <c r="A60" s="216"/>
    </row>
    <row r="61" spans="1:1" x14ac:dyDescent="0.15">
      <c r="A61" s="216"/>
    </row>
    <row r="62" spans="1:1" x14ac:dyDescent="0.15">
      <c r="A62" s="216"/>
    </row>
    <row r="63" spans="1:1" x14ac:dyDescent="0.15">
      <c r="A63" s="216"/>
    </row>
    <row r="64" spans="1:1" x14ac:dyDescent="0.15">
      <c r="A64" s="216"/>
    </row>
    <row r="65" spans="1:1" x14ac:dyDescent="0.15">
      <c r="A65" s="216"/>
    </row>
    <row r="66" spans="1:1" x14ac:dyDescent="0.15">
      <c r="A66" s="216"/>
    </row>
    <row r="67" spans="1:1" x14ac:dyDescent="0.15">
      <c r="A67" s="216"/>
    </row>
    <row r="68" spans="1:1" x14ac:dyDescent="0.15">
      <c r="A68" s="216"/>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連結貸借対照表</vt:lpstr>
      <vt:lpstr>連結純資産変動計算書</vt:lpstr>
      <vt:lpstr>連結行政コスト計算書</vt:lpstr>
      <vt:lpstr>連結資金収支計算書</vt:lpstr>
      <vt:lpstr>注記</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 </cp:lastModifiedBy>
  <cp:lastPrinted>2018-10-15T04:12:29Z</cp:lastPrinted>
  <dcterms:created xsi:type="dcterms:W3CDTF">2018-06-27T06:19:23Z</dcterms:created>
  <dcterms:modified xsi:type="dcterms:W3CDTF">2019-11-14T00:02:52Z</dcterms:modified>
</cp:coreProperties>
</file>